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cpoz\ЦЕНТР ПОДДЕРЖКИ ОСУЩЕСТВЛЕНИЯ ЗАКУПОК\ОТДЕЛ ПРАВОВОЙ И КАДРОВОЙ РАБОТЫ и ДЕЛОПРОИЗВОДСТВА\БАНЬКОВСКАЯ А. Ю\2023 год\"/>
    </mc:Choice>
  </mc:AlternateContent>
  <bookViews>
    <workbookView xWindow="0" yWindow="0" windowWidth="28800" windowHeight="12330" firstSheet="10" activeTab="13"/>
  </bookViews>
  <sheets>
    <sheet name="Рабочий листок" sheetId="5" r:id="rId1"/>
    <sheet name="Лист1" sheetId="1" r:id="rId2"/>
    <sheet name="практика за июль 2022 года" sheetId="2" r:id="rId3"/>
    <sheet name="сентябрь 2022" sheetId="3" r:id="rId4"/>
    <sheet name="октябрь 2022" sheetId="4" r:id="rId5"/>
    <sheet name="ноябрь 2022" sheetId="6" r:id="rId6"/>
    <sheet name="декабрь 2022" sheetId="7" r:id="rId7"/>
    <sheet name="январь 2023" sheetId="8" r:id="rId8"/>
    <sheet name="февраль 2023" sheetId="9" r:id="rId9"/>
    <sheet name="март 2023" sheetId="10" r:id="rId10"/>
    <sheet name="апрель 2023" sheetId="11" r:id="rId11"/>
    <sheet name="май 2023" sheetId="12" r:id="rId12"/>
    <sheet name="июнь 2023" sheetId="13" r:id="rId13"/>
    <sheet name="июль 2023" sheetId="15" r:id="rId14"/>
    <sheet name="август 2023" sheetId="16" r:id="rId15"/>
    <sheet name="сентябрь 2023" sheetId="14" r:id="rId16"/>
    <sheet name="Лист5" sheetId="17" r:id="rId17"/>
    <sheet name="Лист6" sheetId="18"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5" l="1"/>
  <c r="H21" i="5"/>
  <c r="C22" i="5"/>
  <c r="H22" i="5"/>
  <c r="H28" i="5" s="1"/>
  <c r="C23" i="5"/>
  <c r="H23" i="5"/>
  <c r="C24" i="5"/>
  <c r="H24" i="5"/>
  <c r="C25" i="5"/>
  <c r="H25" i="5"/>
  <c r="C26" i="5"/>
  <c r="H26" i="5"/>
  <c r="C27" i="5"/>
  <c r="H27" i="5"/>
  <c r="D28" i="5"/>
  <c r="E28" i="5"/>
  <c r="E30" i="5" s="1"/>
  <c r="H30" i="5" s="1"/>
  <c r="F28" i="5"/>
  <c r="G28" i="5"/>
  <c r="D30" i="5"/>
  <c r="F30" i="5"/>
  <c r="G30" i="5"/>
</calcChain>
</file>

<file path=xl/sharedStrings.xml><?xml version="1.0" encoding="utf-8"?>
<sst xmlns="http://schemas.openxmlformats.org/spreadsheetml/2006/main" count="4720" uniqueCount="2991">
  <si>
    <t xml:space="preserve">Объект закупки </t>
  </si>
  <si>
    <t>Наименование субьекта жалобы</t>
  </si>
  <si>
    <t>Текс жалобы</t>
  </si>
  <si>
    <t>№ п/п</t>
  </si>
  <si>
    <t>Номер извещения</t>
  </si>
  <si>
    <t>Оказание услуг строительного контроля по объекту: "Строительство школы в селе Краснокумском"</t>
  </si>
  <si>
    <t>АДМИНИСТРАЦИЯ ГЕОРГИЕВСКОГО ГОРОДСКОГО ОКРУГА СТАВРОПОЛЬСКОГО КРАЯ</t>
  </si>
  <si>
    <t>Решение</t>
  </si>
  <si>
    <t xml:space="preserve">Признана обоснованной </t>
  </si>
  <si>
    <t>Заявитель</t>
  </si>
  <si>
    <t>Дата решения</t>
  </si>
  <si>
    <t>21.07.2021</t>
  </si>
  <si>
    <t>ООО «ТЕИНСТРОЙПРОЕКТ»</t>
  </si>
  <si>
    <t>1</t>
  </si>
  <si>
    <t>2</t>
  </si>
  <si>
    <t>3</t>
  </si>
  <si>
    <t>4</t>
  </si>
  <si>
    <t>5</t>
  </si>
  <si>
    <t>6</t>
  </si>
  <si>
    <t>7</t>
  </si>
  <si>
    <t>8</t>
  </si>
  <si>
    <t>9</t>
  </si>
  <si>
    <t>10</t>
  </si>
  <si>
    <t>11</t>
  </si>
  <si>
    <t>12</t>
  </si>
  <si>
    <t>13</t>
  </si>
  <si>
    <t>14</t>
  </si>
  <si>
    <t>15</t>
  </si>
  <si>
    <t>16</t>
  </si>
  <si>
    <t>17</t>
  </si>
  <si>
    <t>18</t>
  </si>
  <si>
    <t>19</t>
  </si>
  <si>
    <t>20</t>
  </si>
  <si>
    <t>21</t>
  </si>
  <si>
    <t>Номер жалобы</t>
  </si>
  <si>
    <t>Ссылка</t>
  </si>
  <si>
    <t>https://zakupki.gov.ru/epz/complaint/search/search_eis.html?searchString=0121300028921000089&amp;strictEqual=on&amp;fz94=on&amp;cancelled=on&amp;considered=on&amp;regarded=on</t>
  </si>
  <si>
    <t>202100116297001746</t>
  </si>
  <si>
    <t>Жалоба на работу комиссии                                                                                          (требования СРО, строй контроль, уровень ответственности)</t>
  </si>
  <si>
    <t>https://zakupki.gov.ru/epz/complaint/card/documents.html?id=2125196</t>
  </si>
  <si>
    <t>АДМИНИСТРАЦИЯ КОЧУБЕЕВСКОГО МУНИЦИПАЛЬНОГО ОКРУГА СТАВРОПОЛЬСКОГО КРАЯ</t>
  </si>
  <si>
    <t>поставка оборудования для оснащения учебных помещений по объекту: "Строительство общеобразовательной школы на 440 мест в с. Кочубеевское по ул. Тенистая"</t>
  </si>
  <si>
    <t>ООО «СЕЛЕНА»</t>
  </si>
  <si>
    <t>20.07.2021</t>
  </si>
  <si>
    <t>202100116297001735</t>
  </si>
  <si>
    <t>Жалоба на работу комиссии                                                                                          (инструкция по заполнения заявки)</t>
  </si>
  <si>
    <t>19.07.2021</t>
  </si>
  <si>
    <t>Жалоба на работу комиссии                                                                                          (ПП 145, дополнительные требования)</t>
  </si>
  <si>
    <t>https://zakupki.gov.ru/epz/complaint/card/documents.html?id=2124989</t>
  </si>
  <si>
    <t>202100116297001722 </t>
  </si>
  <si>
    <t>АДМИНИСТРАЦИЯ КРАСНОГВАРДЕЙСКОГО МУНИЦИПАЛЬНОГО ОКРУГА СТАВРОПОЛЬСКОГО КРАЯ</t>
  </si>
  <si>
    <t>Поставка сплит-системы для муниципального бюджетного учреждения культуры «Социально-культурное объединение Красногвардейского муниципального округа Ставропольского края»</t>
  </si>
  <si>
    <t>ООО «ЕВРАЗИЯ-ЮГ»</t>
  </si>
  <si>
    <t>Жалоба на работу комиссии                                                                                          (недостоверность предоставленных сведений)</t>
  </si>
  <si>
    <t>Признана необоснованной</t>
  </si>
  <si>
    <t>https://zakupki.gov.ru/epz/complaint/card/documents.html?id=2124073</t>
  </si>
  <si>
    <t>202100116297001712 </t>
  </si>
  <si>
    <t>ООО "Система"</t>
  </si>
  <si>
    <t>АДМИНИСТРАЦИЯ НЕФТЕКУМСКОГО ГОРОДСКОГО ОКРУГА СТАВРОПОЛЬСКОГО КРАЯ</t>
  </si>
  <si>
    <t>Благоустройство общественной территории – сквер Болгаро-Советской дружбы и пешеходной зоны улицы 50 лет Пионерии г. Нефтекумска Ставропольского края для обеспечения муниципальных нужд Нефтекумского городского округа Ставропольского края</t>
  </si>
  <si>
    <t>ИП Фурсов С.А.</t>
  </si>
  <si>
    <t>нарушения в действиях Заказчика при формировании документации об аукционе</t>
  </si>
  <si>
    <t>202100116297001726</t>
  </si>
  <si>
    <t>https://zakupki.gov.ru/epz/complaint/card/documents.html?id=2125012</t>
  </si>
  <si>
    <t>Поставка спортивно-развлекательного оборудования для благоустройства детских игровых площадок г.Нефтекумска для обеспечения муниципальных нужд Нефтекумского городского округа Ставропольского края</t>
  </si>
  <si>
    <t>ООО "КУБАНЬИНВЕСТСТРОЙ"</t>
  </si>
  <si>
    <t>24.06.2021</t>
  </si>
  <si>
    <t>202100116297001537</t>
  </si>
  <si>
    <t>КОМИТЕТ ГОРОДСКОГО ХОЗЯЙСТВА АДМИНИСТРАЦИИ ГОРОДА СТАВРОПОЛЯ</t>
  </si>
  <si>
    <t>Выполнение работ по строительству канализационного коллектора от ул. 45 Параллель до точки подключения в коллектор "Морозовский" в районе многоквартирного дома 397/9 по ул. Ленина в городе Ставрополе</t>
  </si>
  <si>
    <t>https://zakupki.gov.ru/epz/complaint/card/documents.html?id=2117295</t>
  </si>
  <si>
    <t>действия заказчика при осуществлении закупки не соответствуют и нарушают требования Закона № 44-ФЗ (избыточные требования к условиям закупки)</t>
  </si>
  <si>
    <t>ООО «ГЕРОФАРМ»</t>
  </si>
  <si>
    <t>МИНИСТЕРСТВО ЗДРАВООХРАНЕНИЯ СТАВРОПОЛЬСКОГО КРАЯ</t>
  </si>
  <si>
    <t>поставка лекарственного препарата Инсулин аспарт  для медицинского применения для обеспечения граждан, имеющих право на получение государственной социальной помощи в соответствии с пп. 1 п.  1 ст. 6.2 Федерального закона «О государственной социальной помощи», для обеспечения государственных нужд Ставропольского края</t>
  </si>
  <si>
    <t>202100116297001718</t>
  </si>
  <si>
    <t>https://zakupki.gov.ru/epz/complaint/card/documents.html?id=2124972</t>
  </si>
  <si>
    <t>действия заказчика при осуществлении закупки не соответствуют и нарушают требования Закона № 44-ФЗ (избыточные требования к условиям закупки, неверный способ определения поставщика)</t>
  </si>
  <si>
    <t>0121300028921000089</t>
  </si>
  <si>
    <t>0121600018121000092</t>
  </si>
  <si>
    <t>0121600018621000066</t>
  </si>
  <si>
    <t>0121600009421000116</t>
  </si>
  <si>
    <t>0121200004721000661</t>
  </si>
  <si>
    <t>0121600009421000129</t>
  </si>
  <si>
    <t>0121200004721000516</t>
  </si>
  <si>
    <t>0121600021021000039</t>
  </si>
  <si>
    <t>12.07.2021</t>
  </si>
  <si>
    <t>ООО «Норма»</t>
  </si>
  <si>
    <t>МБУ «Дорожно- хозяйственное управление» Грачевского муниципального округа Ставропольского края</t>
  </si>
  <si>
    <t>Выполнение работ по текущему ремонту автомобильных дорог в рамках реализации национального проекта "Безопасные и качественные автомобильные дороги" на 2022 год</t>
  </si>
  <si>
    <t>https://zakupki.gov.ru/epz/complaint/card/documents.html?id=2121878</t>
  </si>
  <si>
    <t>действия заказчика при осуществлении закупки не соответствуют и нарушают требования Закона № 44-ФЗ (Заказчиком установлены показатели нестоимостного критерия и порядок их оценки)</t>
  </si>
  <si>
    <t>202100116297001670</t>
  </si>
  <si>
    <t>27.07.2021</t>
  </si>
  <si>
    <t>ООО «РИК»</t>
  </si>
  <si>
    <t>Заключение энергосервисного контракта на осуществление действий, направленных на энергосбережение и повышение энергетической эффективности использования энергетических ресурсов при эксплуатации объектов наружного освещения на территории Кочубеевского муниципального округа Ставропольского края</t>
  </si>
  <si>
    <t>0121600018121000097</t>
  </si>
  <si>
    <t>202100116297001831</t>
  </si>
  <si>
    <t>https://zakupki.gov.ru/epz/controlresult/search/search_eis.html?searchString=0121600018121000097</t>
  </si>
  <si>
    <t>действия заказчика при осуществлении закупки не соответствуют и нарушают требования ст.8 Закона № 44-ФЗ (критерии оценки заявок на участие в открытом конкурсе в электронной форме)</t>
  </si>
  <si>
    <t>ООО «БИЛД ГРАД»</t>
  </si>
  <si>
    <t>28.07.2021</t>
  </si>
  <si>
    <t>https://zakupki.gov.ru/epz/complaint/card/documents.html?id=2129890</t>
  </si>
  <si>
    <t>УРОЖАЙНЕНСКИЙ ТЕРРИТОРИАЛЬНЫЙ ОТДЕЛ АДМИНИСТРАЦИИ ЛЕВОКУМСКОГО МУНИЦИПАЛЬНОГО ОКРУГА СТАВРОПОЛЬСКОГО КРАЯ</t>
  </si>
  <si>
    <t>Дороги автомобильные, в том числе улично-дорожная сеть, и прочие автомобильные и пешеходные дороги</t>
  </si>
  <si>
    <t>202100116297001790 </t>
  </si>
  <si>
    <t>0121600025821000002</t>
  </si>
  <si>
    <t>действия заказчика при осуществлении закупки не соответствуют и нарушают требования Закона № 44-ФЗ (неустановление дополнительных требований по ПП № 99, техническая ошибка в установление размера обеспечения заявки)</t>
  </si>
  <si>
    <t>действия заказчика при осуществлении закупки не соответствуют и нарушают требования Закона № 44-ФЗ (нарушения при даче разъяснений на запрос, нарушения в части инструкции по заполнению заявок)</t>
  </si>
  <si>
    <t>ООО «Скорость»</t>
  </si>
  <si>
    <t>202100116297001664 </t>
  </si>
  <si>
    <t>09.07.2021</t>
  </si>
  <si>
    <t>МКУ «Управление капитального строительства»</t>
  </si>
  <si>
    <t>Выполнение  работ по благоустройству сквера в районе улиц Урицкого-Бассейная в пос. Горячеводский города-курорта Пятигорск</t>
  </si>
  <si>
    <t>0121300035321000088</t>
  </si>
  <si>
    <t>https://zakupki.gov.ru/epz/complaint/card/documents.html?id=2120900</t>
  </si>
  <si>
    <t>ИП Айтов Д.Ф.</t>
  </si>
  <si>
    <t>0321200028921000136</t>
  </si>
  <si>
    <t>Поставка моющих средств</t>
  </si>
  <si>
    <t>ГОСУДАРСТВЕННОЕ БЮДЖЕТНОЕ УЧРЕЖДЕНИЕ ЗДРАВООХРАНЕНИЯ СТАВРОПОЛЬСКОГО КРАЯ "СТАВРОПОЛЬСКАЯ КРАЕВАЯ КЛИНИЧЕСКАЯ СПЕЦИАЛИЗИРОВАННАЯ ПСИХИАТРИЧЕСКАЯ БОЛЬНИЦА № 1"</t>
  </si>
  <si>
    <t>04.08.2021</t>
  </si>
  <si>
    <t>https://zakupki.gov.ru/epz/complaint/card/documents.html?id=2132100</t>
  </si>
  <si>
    <t>202100116297001811 </t>
  </si>
  <si>
    <t>действия заказчика при осуществлении закупки не соответствуют и нарушают требования Закона № 44-ФЗ (избыточные требования к закупаемым товарам)</t>
  </si>
  <si>
    <t>0321200032621000218</t>
  </si>
  <si>
    <t xml:space="preserve">202100116297001875 </t>
  </si>
  <si>
    <t>10.08.2021</t>
  </si>
  <si>
    <t>ИП Казанкина А.А.</t>
  </si>
  <si>
    <t>ГОСУДАРСТВЕННОЕ БЮДЖЕТНОЕ УЧРЕЖДЕНИЕ ЗДРАВООХРАНЕНИЯ СТАВРОПОЛЬСКОГО КРАЯ "КРАЕВАЯ ДЕТСКАЯ КЛИНИЧЕСКАЯ БОЛЬНИЦА"</t>
  </si>
  <si>
    <t>Поставка медицинских изделий</t>
  </si>
  <si>
    <t>https://zakupki.gov.ru/epz/complaint/card/documents.html?id=2133667</t>
  </si>
  <si>
    <t>действия заказчика при осуществлении закупки не соответствуют и нарушают требования Закона № 44-ФЗ (согласно техническому заданию закупки соответствует только один определенный товар)</t>
  </si>
  <si>
    <t>202100116297001876</t>
  </si>
  <si>
    <t>0321200015421000193</t>
  </si>
  <si>
    <t>ГОСУДАРСТВЕННОЕ БЮДЖЕТНОЕ УЧРЕЖДЕНИЕ ЗДРАВООХРАНЕНИЯ СТАВРОПОЛЬСКОГО КРАЯ "КРАЕВОЙ ЦЕНТР СПЕЦИАЛИЗИРОВАННЫХ ВИДОВ МЕДИЦИНСКОЙ ПОМОЩИ № 1"</t>
  </si>
  <si>
    <t>Поставка продуктов питания</t>
  </si>
  <si>
    <t xml:space="preserve">ИП  Хамидов Т.А. </t>
  </si>
  <si>
    <t>https://zakupki.gov.ru/epz/complaint/card/documents.html?id=2133669</t>
  </si>
  <si>
    <t>действия заказчика при осуществлении закупки не соответствуют и нарушают требования Закона № 44-ФЗ (требования документации и требования к участникам закупки )</t>
  </si>
  <si>
    <t>202100116297001893</t>
  </si>
  <si>
    <t>0321300024121000094</t>
  </si>
  <si>
    <t>ГОСУДАРСТВЕННОЕ БЮДЖЕТНОЕ УЧРЕЖДЕНИЕ ЗДРАВООХРАНЕНИЯ СТАВРОПОЛЬСКОГО КРАЯ "НЕФТЕКУМСКАЯ РАЙОННАЯ БОЛЬНИЦА"</t>
  </si>
  <si>
    <t>Поставка изделий медицинского назначения ( Пульсоксиметр ) для обеспечения деятельности государственного бюджетного учреждения здравоохранения Ставропольского края «Нефтекумская районная больница»</t>
  </si>
  <si>
    <t>https://zakupki.gov.ru/epz/complaint/card/documents.html?id=2134040</t>
  </si>
  <si>
    <t>ООО «МЕРИДИАН-СБ»</t>
  </si>
  <si>
    <t>16.08.2021</t>
  </si>
  <si>
    <t>Жалоба на работу комиссии                                                                                          (отклонение участника)</t>
  </si>
  <si>
    <t>0121200004721000402</t>
  </si>
  <si>
    <t>https://zakupki.gov.ru/epz/complaint/card/complaint-information.html?id=2133871</t>
  </si>
  <si>
    <t>202100116297001881</t>
  </si>
  <si>
    <t>КОМИТЕТ СТАВРОПОЛЬСКОГО КРАЯ ПО ГОСУДАРСТВЕННЫМ ЗАКУПКАМ</t>
  </si>
  <si>
    <t>Оказание услуг по разработке проектно-сметной документации по объекту капитального строительства: "Реконструкция проспекта Победы в городе-курорте Кисловодске"</t>
  </si>
  <si>
    <t>11.08.2021</t>
  </si>
  <si>
    <t>ООО «Автодорпроект»</t>
  </si>
  <si>
    <t>0121600018321000049</t>
  </si>
  <si>
    <t>АДМИНИСТРАЦИЯ АНДРОПОВСКОГО МУНИЦИПАЛЬНОГО ОКРУГА СТАВРОПОЛЬСКОГО КРАЯ</t>
  </si>
  <si>
    <t>Выполнение научно-исследовательской работы по теме: «Разработка градостроительной документации Андроповского муниципального округа Ставропольского края: местных нормативов градостроительного проектирования, генерального плана, правил землепользования и застройки»</t>
  </si>
  <si>
    <t>202100116297001940</t>
  </si>
  <si>
    <t>ООО Научно-исследовательский институт «Земля и город»</t>
  </si>
  <si>
    <t>https://zakupki.gov.ru/epz/complaint/card/documents.html?id=2135361</t>
  </si>
  <si>
    <t>18.08.2021</t>
  </si>
  <si>
    <t>действия заказчика при осуществлении закупки не соответствуют и нарушают требования Закона № 44-ФЗ (отсутствии пропорциональных связей в шкале оценки по критериям)</t>
  </si>
  <si>
    <t>0121600020921000089</t>
  </si>
  <si>
    <t>АДМИНИСТРАЦИЯ НОВОСЕЛИЦКОГО МУНИЦИПАЛЬНОГО ОКРУГА СТАВРОПОЛЬСКОГО КРАЯ</t>
  </si>
  <si>
    <t>Выполнение научно-исследовательской работы по теме: «Разработка градостроительной документации Новоселицкого муниципального округа Ставропольского края в составе: местные нормативы градостроительного проектирования и генеральный план»</t>
  </si>
  <si>
    <t>202100116297001945</t>
  </si>
  <si>
    <t>https://zakupki.gov.ru/epz/complaint/card/documents.html?id=2135374</t>
  </si>
  <si>
    <t>0121600019221000020</t>
  </si>
  <si>
    <t>АДМИНИСТРАЦИЯ СТЕПНОВСКОГО МУНИЦИПАЛЬНОГО ОКРУГА СТАВРОПОЛЬСКОГО КРАЯ</t>
  </si>
  <si>
    <t>Выполнение научно-исследовательской работы по теме: «Разработка градостроительной документации Степновского муниципального округа Ставропольского края: местных нормативов градостроительного проектирования, генерального плана, правил землепользования и застройки»</t>
  </si>
  <si>
    <t>https://zakupki.gov.ru/epz/complaint/card/complaint-information.html?id=2135373</t>
  </si>
  <si>
    <t xml:space="preserve">202100116297001943 </t>
  </si>
  <si>
    <t>https://zakupki.gov.ru/epz/complaint/card/complaint-information.html?id=2135196</t>
  </si>
  <si>
    <t>АДМИНИСТРАЦИЯ ШПАКОВСКОГО МУНИЦИПАЛЬНОГО РАЙОНА СТАВРОПОЛЬСКОГО КРАЯ</t>
  </si>
  <si>
    <t>Ремонт автодороги на ул. Терешковой   на участке км 1+921 - км 5+ 820 г. Михайловска Шпаковского муниципального округа Ставропольского края</t>
  </si>
  <si>
    <t>0821600002221000073</t>
  </si>
  <si>
    <t>ООО «КУБАНЬИНВЕСТСТРОЙ»</t>
  </si>
  <si>
    <t>17.08.2021</t>
  </si>
  <si>
    <t>202100116297001926</t>
  </si>
  <si>
    <t>действия заказчика при осуществлении закупки не соответствуют и нарушают требования Закона № 44-ФЗ (завышенные и ограничивающие участников закупки требования в закупке)</t>
  </si>
  <si>
    <t>22</t>
  </si>
  <si>
    <t>23</t>
  </si>
  <si>
    <t>24</t>
  </si>
  <si>
    <t>25</t>
  </si>
  <si>
    <t>26</t>
  </si>
  <si>
    <t>27</t>
  </si>
  <si>
    <t>28</t>
  </si>
  <si>
    <t>0321300001121000335</t>
  </si>
  <si>
    <t>https://zakupki.gov.ru/epz/complaint/card/complaint-information.html?id=2134921</t>
  </si>
  <si>
    <t>202100116297001913</t>
  </si>
  <si>
    <t>МУНИЦИПАЛЬНОЕ КАЗЕННОЕ УЧРЕЖДЕНИЕ "ЕДИНАЯ ДЕЖУРНО-ДИСПЕТЧЕРСКАЯ СЛУЖБА" ГОРОДА СТАВРОПОЛЯ</t>
  </si>
  <si>
    <t>Работы по установке системы видеонаблюдения на территории площади генерала Ермолова и сквера перед железнодорожным вокзалом</t>
  </si>
  <si>
    <t>ООО Научно-Инженерный центр «Башкортостан»</t>
  </si>
  <si>
    <t>действия заказчика при осуществлении закупки не соответствуют и нарушают требования Закона № 44-ФЗ (не установлены ограничения по ПП РФ № 878; допущены нарушения "Правил использования КТРУ" (ПП РФ № 145)</t>
  </si>
  <si>
    <t>0121600042221000012</t>
  </si>
  <si>
    <t>ТЕРРИТОРИАЛЬНЫЙ ОТДЕЛ АДМИНИСТРАЦИИ АРЗГИРСКОГО МУНИЦИПАЛЬНОГО ОКРУГА СТАВРОПОЛЬСКОГО КРАЯ В С. АРЗГИР</t>
  </si>
  <si>
    <t>Благоустройство площади по ул. Матросова от ул. Скокова до ул. Калинина в селе Арзгир Арзгирского района Ставропольского края</t>
  </si>
  <si>
    <t>https://zakupki.gov.ru/epz/order/notice/ea44/view/common-info.html?regNumber=0121600042221000012</t>
  </si>
  <si>
    <t xml:space="preserve">202100116297001976 </t>
  </si>
  <si>
    <t>ИП Погребной А.С.</t>
  </si>
  <si>
    <t>20.08.2021</t>
  </si>
  <si>
    <t>0121600025821000003</t>
  </si>
  <si>
    <t>Ремонт участка автомобильной дороги общего пользования местного значения села Урожайное Левокумского района Ставропольского края по ул. Гулая  (Восточная часть),  протяженностью 1405 м.</t>
  </si>
  <si>
    <t>https://zakupki.gov.ru/epz/complaint/card/complaint-information.html?id=2135031</t>
  </si>
  <si>
    <t>202100116297001916</t>
  </si>
  <si>
    <t>ООО "Контракт"</t>
  </si>
  <si>
    <t>действия заказчика при осуществлении закупки не соответствуют и нарушают требования Закона № 44-ФЗ (установление требований не относящихся к объекту закупки)</t>
  </si>
  <si>
    <t>0321300018321000159</t>
  </si>
  <si>
    <t>ГОСУДАРСТВЕННОЕ БЮДЖЕТНОЕ УЧРЕЖДЕНИЕ ЗДРАВООХРАНЕНИЯ СТАВРОПОЛЬСКОГО КРАЯ "ЕССЕНТУКСКАЯ ГОРОДСКАЯ КЛИНИЧЕСКАЯ БОЛЬНИЦА"</t>
  </si>
  <si>
    <t>Поставка лекарственных препаратов</t>
  </si>
  <si>
    <t>https://zakupki.gov.ru/epz/complaint/card/complaint-information.html?id=2134893</t>
  </si>
  <si>
    <t>202100116297001912 </t>
  </si>
  <si>
    <t>ООО «ДрагСерВис»</t>
  </si>
  <si>
    <t>0321300018321000163</t>
  </si>
  <si>
    <t>https://zakupki.gov.ru/epz/complaint/card/complaint-information.html?id=2134218</t>
  </si>
  <si>
    <t>202100116297001902 </t>
  </si>
  <si>
    <t>ООО «Цех мясного короля»</t>
  </si>
  <si>
    <t>0321200022921000040</t>
  </si>
  <si>
    <t>ГОСУДАРСТВЕННОЕ БЮДЖЕТНОЕ УЧРЕЖДЕНИЕ ЗДРАВООХРАНЕНИЯ СТАВРОПОЛЬСКОГО КРАЯ "КРАЕВАЯ СПЕЦИАЛИЗИРОВАННАЯ ПСИХИАТРИЧЕСКАЯ БОЛЬНИЦА № 2"</t>
  </si>
  <si>
    <t>202100116297001969</t>
  </si>
  <si>
    <t>https://zakupki.gov.ru/epz/complaint/card/documents.html?id=2138937</t>
  </si>
  <si>
    <t>ИП Хамидов Тайфуль Алиевич</t>
  </si>
  <si>
    <t>0321200008721000093</t>
  </si>
  <si>
    <t>ГОСУДАРСТВЕННОЕ БЮДЖЕТНОЕ УЧРЕЖДЕНИЕ ЗДРАВООХРАНЕНИЯ СТАВРОПОЛЬСКОГО КРАЯ "КРАЕВОЙ КЛИНИЧЕСКИЙ КАРДИОЛОГИЧЕСКИЙ ДИСПАНСЕР"</t>
  </si>
  <si>
    <t>Поставка изделий медицинских одноразового использования</t>
  </si>
  <si>
    <t>https://zakupki.gov.ru/epz/complaint/card/complaint-information.html?id=2134215</t>
  </si>
  <si>
    <t>202100116297001901</t>
  </si>
  <si>
    <t>ИП Хадыкин В.Н.</t>
  </si>
  <si>
    <t>Выдано предписание</t>
  </si>
  <si>
    <t>действия заказчика при осуществлении закупки не соответствуют и нарушают требования Закона № 44-ФЗ (не установлено ограничение в соответствии с ПП РФ № 102)</t>
  </si>
  <si>
    <t>29</t>
  </si>
  <si>
    <t>30</t>
  </si>
  <si>
    <t>31</t>
  </si>
  <si>
    <t>32</t>
  </si>
  <si>
    <t>33</t>
  </si>
  <si>
    <t>34</t>
  </si>
  <si>
    <t>35</t>
  </si>
  <si>
    <t>36</t>
  </si>
  <si>
    <t>37</t>
  </si>
  <si>
    <t>38</t>
  </si>
  <si>
    <t>39</t>
  </si>
  <si>
    <t>0121200004721000799</t>
  </si>
  <si>
    <t>Выполнение подрядных работ по объекту «Строительство фельдшерско-акушерского пункта в а. Шарахалсун, государственного бюджетного учреждения здравоохранения Ставропольского края «Туркменская районная больница» для обеспечения государственных нужд Ставропольского края</t>
  </si>
  <si>
    <t>https://zakupki.gov.ru/epz/complaint/card/complaint-information.html?id=2135928</t>
  </si>
  <si>
    <t>202100100161003614 </t>
  </si>
  <si>
    <t>0321500001821000162</t>
  </si>
  <si>
    <t>ШПАКОВСКИЙ ФИЛИАЛ ГОСУДАРСТВЕННОГО БЮДЖЕТНОГО УЧРЕЖДЕНИЯСТАВРОПОЛЬСКОГО КРАЯ "СТАВАВТОДОР" (ШПАКОВСКИЙ ФИЛИАЛ ГБУ СК "СТАВАВТОДОР")</t>
  </si>
  <si>
    <t>Поставка нефтепродуктов (ГСМ) для ремонта дорог</t>
  </si>
  <si>
    <t>https://zakupki.gov.ru/epz/complaint/card/complaint-information.html?id=2134891</t>
  </si>
  <si>
    <t>202100116297001911</t>
  </si>
  <si>
    <t>ИП Куликова Т.В.</t>
  </si>
  <si>
    <t>202100116297001905 </t>
  </si>
  <si>
    <t>https://zakupki.gov.ru/epz/complaint/card/complaint-information.html?id=2134231</t>
  </si>
  <si>
    <t>ООО «ТРИУМФ» СНТ «Садовод-2»</t>
  </si>
  <si>
    <t>13.08.2021</t>
  </si>
  <si>
    <t>0321500001821000163</t>
  </si>
  <si>
    <t>202100116297001994 </t>
  </si>
  <si>
    <t>https://zakupki.gov.ru/epz/complaint/card/complaint-information.html?id=2139388</t>
  </si>
  <si>
    <t>ООО «Юг-Импэкс»</t>
  </si>
  <si>
    <t>ГАРЬКОВЕНКО ФЕДОР ВЛАДИМИРОВИЧ</t>
  </si>
  <si>
    <t>действия заказчика при осуществлении закупки не соответствуют и нарушают требования Закона № 44-ФЗ (наушение приказа Минстроя № 336/пр - отсутствие графика оплаты)</t>
  </si>
  <si>
    <t>24.08.2021</t>
  </si>
  <si>
    <t>0321300084121000019</t>
  </si>
  <si>
    <t>Выполнение работ по ремонту автомобильных дорог общего пользования местного значения в границах города Лермонтова</t>
  </si>
  <si>
    <t>202100116297002011 </t>
  </si>
  <si>
    <t>ООО «МД-КОНСАЛТИНГ»</t>
  </si>
  <si>
    <t>25.08.2021</t>
  </si>
  <si>
    <t>действия заказчика при осуществлении закупки не соответствуют и нарушают требования Закона № 44-ФЗ (установление дополнительных требований, без включения обоснования необходимости использования такой информации, противоречия в "Инструкции по заполнению заявки")</t>
  </si>
  <si>
    <t>https://zakupki.gov.ru/epz/complaint/card/documents.html?id=2139495</t>
  </si>
  <si>
    <t>202100116297002003</t>
  </si>
  <si>
    <t>ООО «Донская Сетевая Компания»</t>
  </si>
  <si>
    <t>https://zakupki.gov.ru/epz/complaint/card/documents.html?id=2139452</t>
  </si>
  <si>
    <t>0121600018621000058</t>
  </si>
  <si>
    <t>Выполнение научно-исследовательской работы по теме: «Разработка системы (комплекта) градостроительной документации Красногвардейского муниципального округа Ставропольского края в составе: местные нормативы градостроительного проектирования, генеральный план, правила землепользования и застройки»</t>
  </si>
  <si>
    <t>202100116297001999 </t>
  </si>
  <si>
    <t>https://zakupki.gov.ru/epz/complaint/card/complaint-information.html?id=2139439</t>
  </si>
  <si>
    <t>действия заказчика при осуществлении закупки не соответствуют и нарушают требования Закона № 44-ФЗ (в первой части заявки открытого конкурса в эл.форме указано наименование участника)</t>
  </si>
  <si>
    <t>0121600019021000078</t>
  </si>
  <si>
    <t>Ремонт автомобильных дорог (участков автомобильных дорог) общего пользования местного значения Предгорного муниципального округа Ставропольского края</t>
  </si>
  <si>
    <t>202100116297002102 </t>
  </si>
  <si>
    <t>https://zakupki.gov.ru/epz/complaint/card/documents.html?id=2142429</t>
  </si>
  <si>
    <t>01.09.2021</t>
  </si>
  <si>
    <t>ООО «Домострой»</t>
  </si>
  <si>
    <t>0121600019021000088</t>
  </si>
  <si>
    <t>Ремонт автомобильных дорог общего пользования в ст.Ессентукская (улица Лунная, улица Храмовая)</t>
  </si>
  <si>
    <t>40</t>
  </si>
  <si>
    <t>41</t>
  </si>
  <si>
    <t>42</t>
  </si>
  <si>
    <t>43</t>
  </si>
  <si>
    <t>44</t>
  </si>
  <si>
    <t>45</t>
  </si>
  <si>
    <t>46</t>
  </si>
  <si>
    <t>47</t>
  </si>
  <si>
    <t>48</t>
  </si>
  <si>
    <t>49</t>
  </si>
  <si>
    <t>50</t>
  </si>
  <si>
    <t>51</t>
  </si>
  <si>
    <t>52</t>
  </si>
  <si>
    <t>https://zakupki.gov.ru/epz/complaint/card/documents.html?id=2142519</t>
  </si>
  <si>
    <t>202100116297002112</t>
  </si>
  <si>
    <t>0321300001121000398</t>
  </si>
  <si>
    <t>Работы по строительству линий наружного освещения по объектам: внутриквартальная линия наружного освещения по ул. 50 лет ВЛКСМ от дома № 51/3 до территории СОШ № 29, внутриквартальная линия наружного освещения между ул. Дзержинского и ул. М. Морозова в районе дома № 226 по            ул. Дзержинского, линия наружного освещения по ул. Достоевского в районе домов № 75, 75/1, 77/1, 77 к.1, 77/2, внутриквартальная линия наружного освещения по ул. города побратима Безье, линия наружного освещения по ул. Благодатной от дома №1 до дома №64, по ул. Славяновской от дома №1 до дома №47 в г. Ставрополе</t>
  </si>
  <si>
    <t>https://zakupki.gov.ru/epz/complaint/card/complaint-information.html?id=2139171</t>
  </si>
  <si>
    <t>202100100161003666 </t>
  </si>
  <si>
    <t>ИП ГАРЬКОВЕНКО ФЕДОР ВЛАДИМИРОВИЧ</t>
  </si>
  <si>
    <t>действия заказчика при осуществлении закупки не соответствуют и нарушают требования Закона № 44-ФЗ (на содержание аукционной документации)</t>
  </si>
  <si>
    <t>0121600042221000013</t>
  </si>
  <si>
    <t>ООО МД-КОНСАЛТИНГ</t>
  </si>
  <si>
    <t>202100116297002042 </t>
  </si>
  <si>
    <t>https://zakupki.gov.ru/epz/complaint/card/complaint-information.html?id=2140250</t>
  </si>
  <si>
    <t>27.08.2021</t>
  </si>
  <si>
    <t>действия заказчика при осуществлении закупки не соответствуют и нарушают требования Закона № 44-ФЗ (установление дополнительных требований, без включения обоснования необходимости использования такой информации, установлены требования, ограничивающие конкуренцию, не установлены ограничения по ПП 878)</t>
  </si>
  <si>
    <t>ООО " СТИГМАТРАНС"</t>
  </si>
  <si>
    <t>202100116297002033</t>
  </si>
  <si>
    <t>26.08.2021</t>
  </si>
  <si>
    <t>действия заказчика при осуществлении закупки не соответствуют и нарушают требования Закона № 44-ФЗ</t>
  </si>
  <si>
    <t>https://zakupki.gov.ru/epz/complaint/card/documents.html?id=2140005</t>
  </si>
  <si>
    <t>202100116297002015 </t>
  </si>
  <si>
    <t>ООО "ЮГ КУРОРТ СТРОЙ"</t>
  </si>
  <si>
    <t>https://zakupki.gov.ru/epz/complaint/card/complaint-information.html?id=2139842</t>
  </si>
  <si>
    <t>действия заказчика при осуществлении закупки не соответствуют и нарушают требования Закона № 44-ФЗ (некорректрая инструкция по заполнению заявки, некоректные и избыточные требования в ТЗ, противоречия в документации и проекте контракта)</t>
  </si>
  <si>
    <t>0121600035121000001</t>
  </si>
  <si>
    <t>Ремонт участка автомобильной дороги общего пользования местного значения по Переулку №1 (от ул. .60 лет Октября до ул. Ленина) в селе Новоромановское Арзгирского района Ставропольского края, ремонт участка автомобильной дороги общего пользования местного значения по ул. Комсомольская (от дома № 110 до дома № 172 по ул. 60 лет Октября) в селе Новоромановское Арзгирского района Ставропольского края (2 этап)</t>
  </si>
  <si>
    <t>https://zakupki.gov.ru/epz/complaint/card/complaint-information.html?id=2140175</t>
  </si>
  <si>
    <t>202100116297002035 </t>
  </si>
  <si>
    <t>действия заказчика при осуществлении закупки не соответствуют и нарушают требования Закона № 44-ФЗ (не установлены требования в части декларация о соответствии участника)</t>
  </si>
  <si>
    <t>202100116297001986 </t>
  </si>
  <si>
    <t>0321300002921000046</t>
  </si>
  <si>
    <t>Поставка мебели для обеспечения объекта культурного наследия: "Реконструкция здания МБОУ СОШ №1 по ул. Б. Хмельницкого, 7 в г. Кисловодске (Корректировка)"</t>
  </si>
  <si>
    <t>https://zakupki.gov.ru/epz/complaint/card/documents.html?id=2139274</t>
  </si>
  <si>
    <t>ООО "Новая парта"</t>
  </si>
  <si>
    <t>23.08.2021</t>
  </si>
  <si>
    <t>0321200008521000275</t>
  </si>
  <si>
    <t>поставка лекарственных средств (пеметрексед)</t>
  </si>
  <si>
    <t>202100116297001984 </t>
  </si>
  <si>
    <t>https://zakupki.gov.ru/epz/complaint/card/complaint-information.html?id=2139260</t>
  </si>
  <si>
    <t>ООО «ВЭЛКЭР»</t>
  </si>
  <si>
    <t>действия заказчика при осуществлении закупки не соответствуют и нарушают требования Закона № 44-ФЗ (на установленные требования к закупаемому товару)</t>
  </si>
  <si>
    <t>0321200022021000206</t>
  </si>
  <si>
    <t>Поставка изделий медицинского назначения для обеспечения нужд Ставропольского края</t>
  </si>
  <si>
    <t>https://zakupki.gov.ru/epz/complaint/card/complaint-information.html?id=2139972</t>
  </si>
  <si>
    <t>202100116297002020 </t>
  </si>
  <si>
    <t>ООО «Медико-Производственная Компания «Елец»</t>
  </si>
  <si>
    <t>действия заказчика при осуществлении закупки не соответствуют и нарушают требования Закона № 44-ФЗ (нарушения  ст. 33 Закона №44-ФЗ и Постановление Правительства РФ№ 620)</t>
  </si>
  <si>
    <t>0121200004721000807</t>
  </si>
  <si>
    <t>Выполнение подрядных работ по объекту «Строительство фельдшерско-акушерского пункта в пос. Овражный государственного бюджетного учреждения здравоохранения Ставропольского края «Андроповская районная больниц» для обеспечения государственных нужд Ставропольского края</t>
  </si>
  <si>
    <t>https://zakupki.gov.ru/epz/complaint/card/complaint-information.html?id=2139406</t>
  </si>
  <si>
    <t>202100100161003703</t>
  </si>
  <si>
    <t>действия заказчика при осуществлении закупки не соответствуют и нарушают требования Закона № 44-ФЗ (на условия оплаты в проекте контракта, установление допол. Требований ПП 99)</t>
  </si>
  <si>
    <t>0121200004721000803</t>
  </si>
  <si>
    <t>Поставка медицинских изделий,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 по объекту «Строительство нового корпуса государственного бюджетного учреждения здравоохранения Ставропольского края «Краевая детская клиническая больница в городе Ставрополе» для государственных нужд Ставропольского края</t>
  </si>
  <si>
    <t>0121200004721000793</t>
  </si>
  <si>
    <t>Поставка эндоскопической стойки в комплекте</t>
  </si>
  <si>
    <t>https://zakupki.gov.ru/epz/complaint/card/complaint-information.html?id=2139445</t>
  </si>
  <si>
    <t>202100116297002001</t>
  </si>
  <si>
    <t>ИП Кононова В.А.</t>
  </si>
  <si>
    <t>действия заказчика при осуществлении закупки не соответствуют и нарушают требования Закона № 44-ФЗ (установление характеристик товара с использованием КТРУ)</t>
  </si>
  <si>
    <t>202100116297001979 </t>
  </si>
  <si>
    <t>https://zakupki.gov.ru/epz/complaint/card/complaint-information.html?id=2139068</t>
  </si>
  <si>
    <t>ИП СУХОВ АНДРЕЙ СЕРГЕЕВИЧ</t>
  </si>
  <si>
    <t>действия заказчика при осуществлении закупки не соответствуют и нарушают требования Закона № 44-ФЗ (установление ограничивающих требований к товару, требования ко второй части заявки установленные документацией не соответствуют требованиям ч. 5 ст. 66 Закона 44-ФЗ)</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</si>
  <si>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</si>
  <si>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</si>
  <si>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</si>
  <si>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</si>
  <si>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</si>
  <si>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</si>
  <si>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</si>
  <si>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</si>
  <si>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</si>
  <si>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</si>
  <si>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</si>
  <si>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</si>
  <si>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</si>
  <si>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</si>
  <si>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</si>
  <si>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</si>
  <si>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</si>
  <si>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</si>
  <si>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</si>
  <si>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</si>
  <si>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</si>
  <si>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</si>
  <si>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</si>
  <si>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</si>
  <si>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</si>
  <si>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</si>
  <si>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</si>
  <si>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</si>
  <si>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</si>
  <si>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202100116297002243</t>
  </si>
  <si>
    <t>АДМИНИСТРАЦИЯ ГОРОДА ЛЕРМОНТОВА</t>
  </si>
  <si>
    <t>https://zakupki.gov.ru/epz/complaint/card/complaint-information.html?id=2149556</t>
  </si>
  <si>
    <t>14.08.2021</t>
  </si>
  <si>
    <t>действия заказчика при осуществлении закупки не соответствуют и нарушают требования Закона № 44-ФЗ (установление ограничивающих требований к товару, некорретная инструция по заполнению заявок)</t>
  </si>
  <si>
    <t>0121300003221000080</t>
  </si>
  <si>
    <t>АДМИНИСТРАЦИЯ ГОРОДА НЕВИННОМЫССКА СТАВРОПОЛЬСКОГО КРАЯ</t>
  </si>
  <si>
    <t>Выполнение работ по комплексному оснащению звуковым и осветительным оборудованием муниципальное бюджетное учреждение культуры «Культурно-Досуговый Центр «РОДИНА»» города Невинномысска</t>
  </si>
  <si>
    <t>202100116297002094 </t>
  </si>
  <si>
    <t>https://zakupki.gov.ru/epz/complaint/card/complaint-information.html?id=2142216</t>
  </si>
  <si>
    <t>ООО «Трансформация»</t>
  </si>
  <si>
    <t>действия заказчика при осуществлении закупки не соответствуют и нарушают требования Закона № 44-ФЗ (некорректно установлены доп. Требования, установление торговой марки без ссылки на "эквивалент", некорректное применение характеристик из КТРУ)</t>
  </si>
  <si>
    <t>0321300001121000363</t>
  </si>
  <si>
    <t>КОМИТЕТ ЭКОНОМИЧЕСКОГО РАЗВИТИЯ И ТОРГОВЛИ АДМИНИСТРАЦИИ ГОРОДА СТАВРОПОЛЯ</t>
  </si>
  <si>
    <t>Компьютерная, организационная техника и иное оборудование для обеспечения функционирования</t>
  </si>
  <si>
    <t>202100116297002104 </t>
  </si>
  <si>
    <t>ООО «Гринтех»</t>
  </si>
  <si>
    <t>https://zakupki.gov.ru/epz/complaint/card/complaint-information.html?id=2142440</t>
  </si>
  <si>
    <t>0321300143121000093</t>
  </si>
  <si>
    <t>82</t>
  </si>
  <si>
    <t>ГОСУДАРСТВЕННОЕ БЮДЖЕТНОЕ УЧРЕЖДЕНИЕ ЗДРАВООХРАНЕНИЯ СТАВРОПОЛЬСКОГО КРАЯ "АПАНАСЕНКОВСКАЯ РАЙОННАЯ БОЛЬНИЦА ИМЕНИ Н.И. ПАЛЬЧИКОВА"</t>
  </si>
  <si>
    <t>Изделия медицинского назначения (системы) 2 полугодие 2021</t>
  </si>
  <si>
    <t>АКЦИОНЕРНОЕ ОБЩЕСТВО "ББ ГРУП"</t>
  </si>
  <si>
    <t>202100116297002064 </t>
  </si>
  <si>
    <t>https://zakupki.gov.ru/epz/complaint/card/complaint-information.html?id=2141911</t>
  </si>
  <si>
    <t>31.08.2021</t>
  </si>
  <si>
    <t>ООО Торговый Дом «МЕДПОЛИМЕРПРОМ»</t>
  </si>
  <si>
    <t>202100116297002059</t>
  </si>
  <si>
    <t>https://zakupki.gov.ru/epz/complaint/card/complaint-information.html?id=2141860</t>
  </si>
  <si>
    <t>30.08.2021</t>
  </si>
  <si>
    <t>0321300009221000365</t>
  </si>
  <si>
    <t>202100116297002109 </t>
  </si>
  <si>
    <t>https://zakupki.gov.ru/epz/complaint/card/complaint-information.html?id=2142516</t>
  </si>
  <si>
    <t>ГОСУДАРСТВЕННОЕ БЮДЖЕТНОЕ УЧРЕЖДЕНИЕ ЗДРАВООХРАНЕНИЯ СТАВРОПОЛЬСКОГО КРАЯ "ГОРОДСКАЯ БОЛЬНИЦА" ГОРОДА НЕВИННОМЫССКА</t>
  </si>
  <si>
    <t>Поставка реагентов, наборы для выявления SARS-CoV-2</t>
  </si>
  <si>
    <t>ООО «Атлас»</t>
  </si>
  <si>
    <t>ГОСУДАРСТВЕННОЕ БЮДЖЕТНОЕ УЧРЕЖДЕНИЕ ЗДРАВООХРАНЕНИЯ СТАВРОПОЛЬСКОГО КРАЯ "ГОРОДСКАЯ КЛИНИЧЕСКАЯ БОЛЬНИЦА № 3" ГОРОДА СТАВРОПОЛЯ</t>
  </si>
  <si>
    <t>0321300022321000145</t>
  </si>
  <si>
    <t>поставка дезинфицирующих средств</t>
  </si>
  <si>
    <t>202100116297002077</t>
  </si>
  <si>
    <t>ИП Илясов В. С.</t>
  </si>
  <si>
    <t>https://zakupki.gov.ru/epz/complaint/card/complaint-information.html?id=2142001</t>
  </si>
  <si>
    <t>действия заказчика при осуществлении закупки не соответствуют и нарушают требования Закона № 44-ФЗ (в ТЗ предъявлено требование к указанию участниками закупки в заявках полного наименования товара зарегистрированного на территории ЕврАзЭс)</t>
  </si>
  <si>
    <t>ГОСУДАРСТВЕННОЕ БЮДЖЕТНОЕ УЧРЕЖДЕНИЕ ЗДРАВООХРАНЕНИЯ СТАВРОПОЛЬСКОГО КРАЯ "ГОРОДСКАЯ КЛИНИЧЕСКАЯ БОЛЬНИЦА" ГОРОДА ПЯТИГОРСКА</t>
  </si>
  <si>
    <t>Поставка лекарственных препаратов (МНН ДАЛТЕПАРИН НАТРИЯ) для медицинского применения.</t>
  </si>
  <si>
    <t>0321300054621000212</t>
  </si>
  <si>
    <t>202100116297002086</t>
  </si>
  <si>
    <t>ООО «Примафарм»</t>
  </si>
  <si>
    <t>https://zakupki.gov.ru/epz/complaint/card/complaint-information.html?id=2142207</t>
  </si>
  <si>
    <t>действия заказчика при осуществлении закупки не соответствуют и нарушают требования Закона № 44-ФЗ (требования к закупаемому товару)</t>
  </si>
  <si>
    <t>202100116297002084</t>
  </si>
  <si>
    <t>https://zakupki.gov.ru/epz/complaint/card/complaint-information.html?id=2142192</t>
  </si>
  <si>
    <t>действия заказчика при осуществлении закупки не соответствуют и нарушают требования Закона № 44-ФЗ (заказчиком не учтен Перечень взаимозаменяемых лекарственных препаратов согласно ПП 1380)</t>
  </si>
  <si>
    <t>0321300014421000104</t>
  </si>
  <si>
    <t>ГОСУДАРСТВЕННОЕ БЮДЖЕТНОЕ УЧРЕЖДЕНИЕ ЗДРАВООХРАНЕНИЯ СТАВРОПОЛЬСКОГО КРАЯ "КИРОВСКАЯ РАЙОННАЯ БОЛЬНИЦА"</t>
  </si>
  <si>
    <t>Поставка лекарственного препарата левофлоксацин для лечения больных covid-19</t>
  </si>
  <si>
    <t>202100116297002091 </t>
  </si>
  <si>
    <t>ООО «Портер»</t>
  </si>
  <si>
    <t>https://zakupki.gov.ru/epz/complaint/card/complaint-information.html?id=2142211</t>
  </si>
  <si>
    <t>202100116297002086 </t>
  </si>
  <si>
    <t>0321300096821000092</t>
  </si>
  <si>
    <t>ГОСУДАРСТВЕННОЕ БЮДЖЕТНОЕ УЧРЕЖДЕНИЕ ЗДРАВООХРАНЕНИЯ СТАВРОПОЛЬСКОГО КРАЯ "ПЯТИГОРСКАЯ ГОРОДСКАЯ КЛИНИЧЕСКАЯ БОЛЬНИЦА № 2"</t>
  </si>
  <si>
    <t>Поставка изделий медицинского назначения (электроды)</t>
  </si>
  <si>
    <t>202100116297002057</t>
  </si>
  <si>
    <t>https://zakupki.gov.ru/epz/complaint/card/complaint-information.html?id=2141859</t>
  </si>
  <si>
    <t>ООО «Медицинские расходные материалы»</t>
  </si>
  <si>
    <t>действия заказчика при осуществлении закупки не соответствуют и нарушают требования Закона № 44-ФЗ (заказчиком не учтены показатели указанные в заявке при направлении проекта, контракта, необоснованный допуск участника закупки)</t>
  </si>
  <si>
    <t>0321200022021000220</t>
  </si>
  <si>
    <t>ГОСУДАРСТВЕННОЕ БЮДЖЕТНОЕ УЧРЕЖДЕНИЕ ЗДРАВООХРАНЕНИЯ СТАВРОПОЛЬСКОГО КРАЯ "СТАВРОПОЛЬСКАЯ КРАЕВАЯ КЛИНИЧЕСКАЯ БОЛЬНИЦА"</t>
  </si>
  <si>
    <t>202100116297002092</t>
  </si>
  <si>
    <t>ООО «Болюсмед»</t>
  </si>
  <si>
    <t>https://zakupki.gov.ru/epz/complaint/card/complaint-information.html?id=2142213</t>
  </si>
  <si>
    <t>действия заказчика при осуществлении закупки не соответствуют и нарушают требования Закона № 44-ФЗ (избыточные требования к товару, не применение КТРУ, некорректно прописаны условия контракта)</t>
  </si>
  <si>
    <t>0321200046921000010</t>
  </si>
  <si>
    <t>ГОСУДАРСТВЕННОЕ БЮДЖЕТНОЕ УЧРЕЖДЕНИЕ СТАВРОПОЛЬСКОГО КРАЯ "СТАВРОПОЛЬСКАЯ КРАЕВАЯ ВЕТЕРИНАРНАЯ ЛАБОРАТОРИЯ"</t>
  </si>
  <si>
    <t>Поставка наборов диагностических</t>
  </si>
  <si>
    <t>https://zakupki.gov.ru/epz/complaint/card/complaint-information.html?id=2141990</t>
  </si>
  <si>
    <t>202100116297002069 </t>
  </si>
  <si>
    <t>ООО «Гринлаб»</t>
  </si>
  <si>
    <t>Жалоба на работу комиссии                                                                                          (отклонение участника, установлены нарушения при формировании документации об аукционе)</t>
  </si>
  <si>
    <t>0121200004721000839</t>
  </si>
  <si>
    <t>Выполнение подрядных работ по объекту «Строительство фельдшерско-акушерского пункта в пос. Золка государственного бюджетного учреждения здравоохранения Ставропольского края «Кировская районная больница» для обеспечения государственных нужд Ставропольского края</t>
  </si>
  <si>
    <t>202100100161003795 </t>
  </si>
  <si>
    <t>https://zakupki.gov.ru/epz/complaint/card/complaint-information.html?id=2140980</t>
  </si>
  <si>
    <t>действия заказчика при осуществлении закупки не соответствуют и нарушают требования Закона № 44-ФЗ (условия контракта в части оплаты)</t>
  </si>
  <si>
    <t>0121200004721000842</t>
  </si>
  <si>
    <t>Выполнение подрядных работ по объекту «Строительство фельдшерско-акушерского пункта в х. Ташла государственного бюджетного учреждения здравоохранения Ставропольского края «Шпаковская районная больница» для обеспечения государственных нужд Ставропольского края</t>
  </si>
  <si>
    <t>https://zakupki.gov.ru/epz/complaint/card/complaint-information.html?id=2141896</t>
  </si>
  <si>
    <t>202100100161003841</t>
  </si>
  <si>
    <t>0121300035321000142</t>
  </si>
  <si>
    <t>АДМИНИСТРАЦИЯ ГОРОДА ПЯТИГОРСКА</t>
  </si>
  <si>
    <t>Мероприятия  по разработке научно-проектной документации на реставрацию объекта  культурного наследия регионального значения  «Здание городской Думы, где выступал с  докладом  С.М. Киров в 1918 г.», расположенного по адресу: Ставропольский край, г Пятигорск, пр. Кирова, 68</t>
  </si>
  <si>
    <t> ООО МОРДОВСКИЙ НАУЧНО-РЕСТАВРАЦИОННЫЙ ЦЕНТР "СИЯЖАР"</t>
  </si>
  <si>
    <t>202100116297002178 </t>
  </si>
  <si>
    <t>https://zakupki.gov.ru/epz/complaint/card/complaint-information.html?id=2144244</t>
  </si>
  <si>
    <t>0321300001121000424</t>
  </si>
  <si>
    <t>Мультимедийное  оборудование для объекта: «Реконструкция здания муниципального бюджетного учреждения дополнительного образования «Детская хореографическая школа» города Ставрополя с пристройкой актового зала в г. Ставрополе по ул. Пирогова,36»</t>
  </si>
  <si>
    <t>202100116297002194</t>
  </si>
  <si>
    <t>ООО «ИНВИС»</t>
  </si>
  <si>
    <t>09.09.2021</t>
  </si>
  <si>
    <t>https://zakupki.gov.ru/epz/complaint/card/documents.html?id=2144958</t>
  </si>
  <si>
    <t>202100116297002203</t>
  </si>
  <si>
    <t>ООО «Завод Светодиодной Продукции»</t>
  </si>
  <si>
    <t>https://zakupki.gov.ru/epz/complaint/card/complaint-information.html?id=2145079</t>
  </si>
  <si>
    <t>0321300018321000166</t>
  </si>
  <si>
    <t>Поставка расходных материалов для оказания высокотехнологичной медицинской помощи</t>
  </si>
  <si>
    <t>202100116297002153</t>
  </si>
  <si>
    <t>https://zakupki.gov.ru/epz/complaint/search/search_eis.html?searchString=0321300018321000166&amp;strictEqual=on&amp;fz94=on&amp;cancelled=on&amp;considered=on&amp;regarded=on</t>
  </si>
  <si>
    <t>ИП Киселев</t>
  </si>
  <si>
    <t>03.09.2021</t>
  </si>
  <si>
    <t>0321200035421000148</t>
  </si>
  <si>
    <t>ГОСУДАРСТВЕННОЕ БЮДЖЕТНОЕ УЧРЕЖДЕНИЕ ЗДРАВООХРАНЕНИЯ СТАВРОПОЛЬСКОГО КРАЯ "КРАЕВАЯ СПЕЦИАЛИЗИРОВАННАЯ КЛИНИЧЕСКАЯ ИНФЕКЦИОННАЯ БОЛЬНИЦА"</t>
  </si>
  <si>
    <t>Поставка лекарственных препаратов (цефоперазон+сульбактам)</t>
  </si>
  <si>
    <t>202100116297002163</t>
  </si>
  <si>
    <t>https://zakupki.gov.ru/epz/complaint/card/complaint-information.html?id=2144170</t>
  </si>
  <si>
    <t>06.09.2021</t>
  </si>
  <si>
    <t>0321200014921000091</t>
  </si>
  <si>
    <t>ГОСУДАРСТВЕННОЕ КАЗЕННОЕ УЧРЕЖДЕНИЕ ЗДРАВООХРАНЕНИЯ "СТАВРОПОЛЬСКИЙ КРАЕВОЙ ГОСПИТАЛЬ ДЛЯ ВЕТЕРАНОВ ВОЙН"</t>
  </si>
  <si>
    <t>Подготовка проектной-сметной документации (стадия "Рабочая документация") по объекту: "Капитальный ремонт помещений здания Литер «Б» для размещения оборудования «компьютерного томографа Brilliance CT (модель:Brilliance 64 Slice (2012 г.в)) с принадлежностями» в государственном казенном учреждении здравоохранения «Ставропольский краевой госпиталь для ветеранов войн»</t>
  </si>
  <si>
    <t>https://zakupki.gov.ru/epz/complaint/card/complaint-information.html?id=2144306</t>
  </si>
  <si>
    <t>202100116297002183 </t>
  </si>
  <si>
    <t>ООО «Строительство/Билдинг»</t>
  </si>
  <si>
    <t>07.09.2021</t>
  </si>
  <si>
    <t>0121200004721000824</t>
  </si>
  <si>
    <t>Выполнение  работ в рамках реализации проекта "Прокладка второй нитки междугороднего канализационного коллектора Кисловодск - Ессентуки - Пятигорск"": по инженерным изысканиям, разработке градостроительной, проектной, сметной и рабочей документации.</t>
  </si>
  <si>
    <t>https://zakupki.gov.ru/epz/complaint/card/complaint-information.html?id=2144149</t>
  </si>
  <si>
    <t>202100116297002161</t>
  </si>
  <si>
    <t>ООО "РЕМОНТ И СТРОИТЕЛЬСТВО СЕТЕЙ "ПР И СС"</t>
  </si>
  <si>
    <t>08.09.2021</t>
  </si>
  <si>
    <t>действия заказчика при осуществлении закупки не соответствуют и нарушают требования Закона № 44-ФЗ (критерии оценки (опыт))</t>
  </si>
  <si>
    <t>0121200004721000853</t>
  </si>
  <si>
    <t>Поставка медицинского оборудования "Системы цифровой диагностической ультразвуковой с принадлежностями"</t>
  </si>
  <si>
    <t>https://zakupki.gov.ru/epz/complaint/card/complaint-information.html?id=2144323</t>
  </si>
  <si>
    <t>202100116297002187</t>
  </si>
  <si>
    <t>СУХОВ АНДРЕЙ СЕРГЕЕВИЧ</t>
  </si>
  <si>
    <t>https://zakupki.gov.ru/epz/complaint/card/complaint-information.html?id=2147838</t>
  </si>
  <si>
    <t>202100116297002213 </t>
  </si>
  <si>
    <t>0121200002121000309</t>
  </si>
  <si>
    <t>поставка лекарственного препарата ИНТЕРФЕРОН АЛЬФА-2B для медицинского применения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t>
  </si>
  <si>
    <t>ООО "ВЕКТОР-ФАРМ"</t>
  </si>
  <si>
    <t>https://zakupki.gov.ru/epz/complaint/card/complaint-information.html?id=2142935</t>
  </si>
  <si>
    <t>202100116297002143 </t>
  </si>
  <si>
    <t>действия заказчика при осуществлении закупки не соответствуют и нарушают требования Закона № 44-ФЗ (требования к товарам)</t>
  </si>
  <si>
    <t>0121200001621000152</t>
  </si>
  <si>
    <t>МИНИСТЕРСТВО ИМУЩЕСТВЕННЫХ ОТНОШЕНИЙ СТАВРОПОЛЬСКОГО КРАЯ</t>
  </si>
  <si>
    <t>Приобретение жилого помещения в границах города Зеленокумска Советского городского округа Ставропольского края во исполнение решения Ленинского районного суда г. Ставрополя от 26.07.2016 № 2-5377/2016 для предоставления лицу из числа детей-сирот и детей, оставшихся без попечения родителей, Гусейновой Яне Юрьевне для обеспечения государственных нужд Ставропольского края</t>
  </si>
  <si>
    <t>https://zakupki.gov.ru/epz/complaint/card/complaint-information.html?id=2143941</t>
  </si>
  <si>
    <t>202100116297002152</t>
  </si>
  <si>
    <t>ООО "ДЕПАРТАМЕНТ НЕДВИЖИМОСТИ"</t>
  </si>
  <si>
    <t>https://zakupki.gov.ru/epz/complaint/card/complaint-information.html?id=2152376</t>
  </si>
  <si>
    <t>202100116297002308 </t>
  </si>
  <si>
    <t>Харьков А.Н.</t>
  </si>
  <si>
    <t>20.09.2021</t>
  </si>
  <si>
    <t xml:space="preserve">действия заказчика при осуществлении закупки не соответствуют и нарушают требования Закона № 44-ФЗ </t>
  </si>
  <si>
    <t>0121600017621000033</t>
  </si>
  <si>
    <t>АДМИНИСТРАЦИЯ ЛЕВОКУМСКОГО МУНИЦИПАЛЬНОГО ОКРУГА СТАВРОПОЛЬСКОГО КРАЯ</t>
  </si>
  <si>
    <t>Оказание услуг по подготовке проекта правил землепользования и застройки Левокумского муниципального округа Ставропольского края, выполнение комплекса работ по внесению в Единый государственный реестр недвижимости границ территориальных зон Левокумского муниципального округа Ставропольского края</t>
  </si>
  <si>
    <t>https://zakupki.gov.ru/epz/complaint/card/complaint-information.html?id=2152451</t>
  </si>
  <si>
    <t>202100116297002319</t>
  </si>
  <si>
    <t>ООО НАУЧНО-ИССЛЕДОВАТЕЛЬСКИЙ ИНСТИТУТ "ЗЕМЛЯ И ГОРОД"</t>
  </si>
  <si>
    <t>22.09.2021</t>
  </si>
  <si>
    <t>действия заказчика при осуществлении закупки не соответствуют и нарушают требования Закона № 44-ФЗ (несоответствие требований документации действующему законодательству, разночтения в документации,8. Несоответствие системы оценки требованиям Закона)</t>
  </si>
  <si>
    <t>0321300132721000219</t>
  </si>
  <si>
    <t>ГОСУДАРСТВЕННОЕ БЮДЖЕТНОЕ УЧРЕЖДЕНИЕ ЗДРАВООХРАНЕНИЯ СТАВРОПОЛЬСКОГО КРАЯ "БЛАГОДАРНЕНСКАЯ РАЙОННАЯ БОЛЬНИЦА"</t>
  </si>
  <si>
    <t>поставка лекарственных препаратов для медицинского применения</t>
  </si>
  <si>
    <t>https://zakupki.gov.ru/epz/complaint/card/complaint-information.html?id=2152241</t>
  </si>
  <si>
    <t>202100116297002298 </t>
  </si>
  <si>
    <t>ООО «НОРД–ФАРМ»</t>
  </si>
  <si>
    <t>действия заказчика при осуществлении закупки не соответствуют и нарушают требования Закона № 44-ФЗ (неприменений Приказа 126н при определении победителя аукциона)</t>
  </si>
  <si>
    <t>0321200014121000483</t>
  </si>
  <si>
    <t>ГОСУДАРСТВЕННОЕ БЮДЖЕТНОЕ УЧРЕЖДЕНИЕ ЗДРАВООХРАНЕНИЯ СТАВРОПОЛЬСКОГО КРАЯ "СТАВРОПОЛЬСКИЙ КРАЕВОЙ КЛИНИЧЕСКИЙ ОНКОЛОГИЧЕСКИЙ ДИСПАНСЕР"</t>
  </si>
  <si>
    <t>Поставка продуктов питания (Овощи консервированные)</t>
  </si>
  <si>
    <t>https://zakupki.gov.ru/epz/complaint/card/complaint-information.html?id=2152346</t>
  </si>
  <si>
    <t>202100116297002304 </t>
  </si>
  <si>
    <t>ООО «СТАВЮГОПТ»</t>
  </si>
  <si>
    <t>21.09.2021</t>
  </si>
  <si>
    <t>действия заказчика при осуществлении закупки не соответствуют и нарушают требования Закона № 44-ФЗ (разночтения в инструкции по заполнению заявки)</t>
  </si>
  <si>
    <t>0321200014121000482</t>
  </si>
  <si>
    <t>Поставка продуктов питания (Сосиски)</t>
  </si>
  <si>
    <t>202100116297002312</t>
  </si>
  <si>
    <t>https://zakupki.gov.ru/epz/complaint/card/complaint-information.html?id=2152383</t>
  </si>
  <si>
    <t>0321300037621000112</t>
  </si>
  <si>
    <t>ГОСУДАРСТВЕННОЕ БЮДЖЕТНОЕ УЧРЕЖДЕНИЕ ЗДРАВООХРАНЕНИЯ СТАВРОПОЛЬСКОГО КРАЯ "ТРУНОВСКАЯ РАЙОННАЯ БОЛЬНИЦА"</t>
  </si>
  <si>
    <t>Закупка лекарственных препаратов для медицинского применения</t>
  </si>
  <si>
    <t>https://zakupki.gov.ru/epz/complaint/card/complaint-information.html?id=2152378</t>
  </si>
  <si>
    <t>202100116297002310 </t>
  </si>
  <si>
    <t>ООО «НОРД-ФАРМ»</t>
  </si>
  <si>
    <t>83</t>
  </si>
  <si>
    <t>84</t>
  </si>
  <si>
    <t>85</t>
  </si>
  <si>
    <t>86</t>
  </si>
  <si>
    <t>87</t>
  </si>
  <si>
    <t>88</t>
  </si>
  <si>
    <t>89</t>
  </si>
  <si>
    <t>90</t>
  </si>
  <si>
    <t>91</t>
  </si>
  <si>
    <t>92</t>
  </si>
  <si>
    <t>93</t>
  </si>
  <si>
    <t>94</t>
  </si>
  <si>
    <t>0121200004721000748</t>
  </si>
  <si>
    <t>Капитальный ремонт участка автомобильной дороги с устройством автоматизированного пункта весового и габаритного контроля транспортных средств на автомобильной дороге общего пользования регионального или межмуниципального значения "Кочубеевское-Балахоновское-Армавир", км 1+650", Кочубеевский район</t>
  </si>
  <si>
    <t>https://zakupki.gov.ru/epz/complaint/card/complaint-information.html?id=2152613</t>
  </si>
  <si>
    <t>202100116297002322</t>
  </si>
  <si>
    <t>ООО "СМАРТ ГРУПП"</t>
  </si>
  <si>
    <t>действия заказчика при осуществлении закупки не соответствуют и нарушают требования Закона № 44-ФЗ (требования документации ограничивают конкуренцию, требования документации)</t>
  </si>
  <si>
    <t>https://zakupki.gov.ru/epz/complaint/card/complaint-information.html?id=2151827</t>
  </si>
  <si>
    <t>202100116297002273</t>
  </si>
  <si>
    <t>ООО "РЕНЕССАНС-МЕД"</t>
  </si>
  <si>
    <t>действия заказчика при осуществлении закупки не соответствуют и нарушают требования Закона № 44-ФЗ (требования документации ограничивают конкуренцию, ошибки в ТЗ)</t>
  </si>
  <si>
    <t>0121200004721000750</t>
  </si>
  <si>
    <t>ФИЛИАЛ "КРАЙАВТОМОСТ" ГОСУДАРСТВЕННОГО БЮДЖЕТНОГО УЧРЕЖДЕНИЯ СТАВРОПОЛЬСКОГО КРАЯ "СТАВАВТОДОР" (ФИЛИАЛ "КРАЙАВТОМОСТ" ГБУ СК "СТАВАВТОДОР")</t>
  </si>
  <si>
    <t>Капитальный ремонт участка автомобильной дороги с устройством автоматизированного пункта весового и габаритного контроля "Ростов-на-Дону (от М-4 "Дон")-Ставрополь (в границах Ставропольского края), км 183+500, Красногвардейский район</t>
  </si>
  <si>
    <t>https://zakupki.gov.ru/epz/complaint/card/complaint-information.html?id=2152787</t>
  </si>
  <si>
    <t>202100116297002333 </t>
  </si>
  <si>
    <t>ООО Смарт Групп</t>
  </si>
  <si>
    <t>0121600019021000100</t>
  </si>
  <si>
    <t>АДМИНИСТРАЦИЯ ПРЕДГОРНОГО МУНИЦИПАЛЬНОГО ОКРУГА СТАВРОПОЛЬСКОГО КРАЯ</t>
  </si>
  <si>
    <t>Выполнение комплекса работ по внесению границ населенных пунктов Предгорного муниципального округа в ЕГРН</t>
  </si>
  <si>
    <t>https://zakupki.gov.ru/epz/complaint/card/complaint-information.html?id=2153264</t>
  </si>
  <si>
    <t>202100116297002363</t>
  </si>
  <si>
    <t>ООО «Краевой центр оценки, геодезии, проектирования и кадастра «НООСФЕРА»</t>
  </si>
  <si>
    <t>27.09.2021</t>
  </si>
  <si>
    <t>действия заказчика при осуществлении закупки не соответствуют и нарушают требования Закона № 44-ФЗ (установление дополнительных требований, требований наличию лицензии)</t>
  </si>
  <si>
    <t>0821600002221000100</t>
  </si>
  <si>
    <t>МУНИЦИПАЛЬНОЕ КАЗЕННОЕ УЧРЕЖДЕНИЕ "УПРАВЛЕНИЕ ЦЕНТРАЛИЗАЦИИ ЗАКУПОК ШПАКОВСКОГО МУНИЦИПАЛЬНОГО ОКРУГА СТАВРОПОЛЬСКОГО КРАЯ"</t>
  </si>
  <si>
    <t>Ремонт автомобильных дорог общего пользования местного значения по ул. Крайняя и ул. Молодежная в поселке Приозерный Шпаковского района Ставропольского края</t>
  </si>
  <si>
    <t>https://zakupki.gov.ru/epz/complaint/card/complaint-information.html?id=2153723</t>
  </si>
  <si>
    <t>202100116297002390</t>
  </si>
  <si>
    <t>ООО ТехноЦентр</t>
  </si>
  <si>
    <t>28.09.2021</t>
  </si>
  <si>
    <t>действия заказчика при осуществлении закупки не соответствуют и нарушают требования Закона № 44-ФЗ (недостоверный объем работ в локально-сметном расчете)</t>
  </si>
  <si>
    <t>0421000000621000001</t>
  </si>
  <si>
    <t>АКЦИОНЕРНОЕ ОБЩЕСТВО "МЕЖДУНАРОДНЫЙ АЭРОПОРТ СТАВРОПОЛЬ"</t>
  </si>
  <si>
    <t>Право заключения договора на оказание услуг по проведению обязательного ежегодного аудита бухгалтерской (финансовой) отчетности АО «Международный аэропорт Ставрополь» за 2021г и 2022г  </t>
  </si>
  <si>
    <t>https://zakupki.gov.ru/epz/complaint/card/complaint-information.html?id=2154021</t>
  </si>
  <si>
    <t>202100116297002399</t>
  </si>
  <si>
    <t>ООО «ГЛОБАЛС АУДИТ»</t>
  </si>
  <si>
    <t>действия заказчика при осуществлении закупки не соответствуют и нарушают требования Закона № 44-ФЗ (Установленные в конкурсной документации критерии оценки, требований к участникам закупки)</t>
  </si>
  <si>
    <t>0321300096821000101</t>
  </si>
  <si>
    <t>ПОСТАВКА ЛЕКАРСТВЕННОГО ПРЕПАРАТА ДЛЯ МЕДИЦИНСКОГО ПРИМЕНЕНИЯ МНН НАТРИЯ ХЛОРИД</t>
  </si>
  <si>
    <t>https://zakupki.gov.ru/epz/complaint/card/complaint-information.html?id=2153616</t>
  </si>
  <si>
    <t>202100116297002377</t>
  </si>
  <si>
    <t>ОАО "Фирма Медполимер"</t>
  </si>
  <si>
    <t>выдано предписание в части внеплановой проверки</t>
  </si>
  <si>
    <t>действия заказчика при осуществлении закупки не соответствуют и нарушают требования Закона № 44-ФЗ (что совокупности требований к упаковке ограничивает количество участников,установлены нарушения при формировании документации об аукционе, не соответствие требованиям ч. 5 ст. 66 Закона 44 ФЗ, в извещении об осуществлении закупки не содержаться информация в соответствии с Приказом № 126н, в документации не установлены требования, предусмотренных Постановлением N 1289)</t>
  </si>
  <si>
    <t>0321300096821000102</t>
  </si>
  <si>
    <t>https://zakupki.gov.ru/epz/complaint/card/complaint-information.html?id=2153622</t>
  </si>
  <si>
    <t>202100116297002379 </t>
  </si>
  <si>
    <t>0321300096821000105</t>
  </si>
  <si>
    <t>Поставка изделий медицинского назначения</t>
  </si>
  <si>
    <t>https://zakupki.gov.ru/epz/complaint/card/complaint-information.html?id=2153259</t>
  </si>
  <si>
    <t>202100116297002360 </t>
  </si>
  <si>
    <t>ООО «Техноимпорт»</t>
  </si>
  <si>
    <t>действия заказчика при осуществлении закупки не соответствуют и нарушают требования Закона № 44-ФЗ (не соответствие требованиям ч. 3, 5 ст. 66 Закона 44 ФЗ, разночтения в документации)</t>
  </si>
  <si>
    <t>0321300096821000106</t>
  </si>
  <si>
    <t>https://zakupki.gov.ru/epz/complaint/card/complaint-information.html?id=2153260</t>
  </si>
  <si>
    <t>202100116297002362 </t>
  </si>
  <si>
    <t>0321300114821000191</t>
  </si>
  <si>
    <t>ГОСУДАРСТВЕННОЕ БЮДЖЕТНОЕ УЧРЕЖДЕНИЕ ЗДРАВООХРАНЕНИЯ СТАВРОПОЛЬСКОГО КРАЯ "СОВЕТСКАЯ РАЙОННАЯ БОЛЬНИЦА"</t>
  </si>
  <si>
    <t>поставка изделий медицинского назначения</t>
  </si>
  <si>
    <t>https://zakupki.gov.ru/epz/complaint/card/complaint-information.html?id=2153120</t>
  </si>
  <si>
    <t>202100116297002350</t>
  </si>
  <si>
    <t>ИП Юрченко Н.Н.</t>
  </si>
  <si>
    <t>действия заказчика при осуществлении закупки не соответствуют и нарушают требования Закона № 44-ФЗ (установление требований, ограничивающих конкуренцию)</t>
  </si>
  <si>
    <t>0321200017921000151</t>
  </si>
  <si>
    <t>ГОСУДАРСТВЕННОЕ БЮДЖЕТНОЕ УЧРЕЖДЕНИЕ ЗДРАВООХРАНЕНИЯ СТАВРОПОЛЬСКОГО КРАЯ "СТАВРОПОЛЬСКИЙ КРАЕВОЙ КЛИНИЧЕСКИЙ ПЕРИНАТАЛЬНЫЙ ЦЕНТР"</t>
  </si>
  <si>
    <t>Оказание услуг по аттестации медицинского оборудования и поверке (калибровке) средств измерений медицинского назначения</t>
  </si>
  <si>
    <t>https://zakupki.gov.ru/epz/complaint/card/complaint-information.html?id=2153626</t>
  </si>
  <si>
    <t>202100116297002382</t>
  </si>
  <si>
    <t>ООО "Южный Метрологический Центр"</t>
  </si>
  <si>
    <t>0321300095021000017</t>
  </si>
  <si>
    <t>ГОСУДАРСТВЕННОЕ БЮДЖЕТНОЕ УЧРЕЖДЕНИЕ ЗДРАВООХРАНЕНИЯ СТАВРОПОЛЬСКОГО КРАЯ "ТУРКМЕНСКАЯ РАЙОННАЯ БОЛЬНИЦА"</t>
  </si>
  <si>
    <t>Закупка сервера в соответствии с реализацией регионального проекта «Создание единого цифрового контура здравоохранения на основе единой государственной системы в сфере здравоохранения (ЕГИСЗ)</t>
  </si>
  <si>
    <t>https://zakupki.gov.ru/epz/complaint/card/complaint-information.html?id=2153888</t>
  </si>
  <si>
    <t>202100116297002394 </t>
  </si>
  <si>
    <t>30.09.2021</t>
  </si>
  <si>
    <t>ООО «Киберщит»</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</si>
  <si>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</si>
  <si>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</si>
  <si>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</si>
  <si>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</si>
  <si>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</si>
  <si>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</si>
  <si>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</si>
  <si>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</si>
  <si>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</si>
  <si>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</si>
  <si>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</si>
  <si>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</si>
  <si>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</si>
  <si>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</si>
  <si>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</si>
  <si>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</si>
  <si>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</si>
  <si>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</si>
  <si>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</si>
  <si>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</si>
  <si>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</si>
  <si>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</si>
  <si>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</si>
  <si>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</si>
  <si>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</si>
  <si>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</si>
  <si>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</si>
  <si>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</si>
  <si>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</si>
  <si>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</si>
  <si>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</si>
  <si>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</si>
  <si>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</si>
  <si>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</si>
  <si>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</si>
  <si>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0121300021121000081</t>
  </si>
  <si>
    <t>АДМИНИСТРАЦИЯ ГОРОДА-КУРОРТА ЖЕЛЕЗНОВОДСКА СТАВРОПОЛЬСКОГО КРАЯ</t>
  </si>
  <si>
    <t>Изготовление, поставка сборка и установка мебели для создания модельной муниципальной библиотеки в рамках реализации национального проекта "Культура", регионального проекта "Культурная среда"</t>
  </si>
  <si>
    <t>https://zakupki.gov.ru/epz/complaint/card/complaint-information.html?id=2154922</t>
  </si>
  <si>
    <t>202100116297002440 </t>
  </si>
  <si>
    <t>действия заказчика при осуществлении закупки не соответствуют и нарушают требования Закона № 44-ФЗ (инструкция по заполнению заявки вводит в заблуждение (противоречия), не установлен запрет согласно ПП РФ 616, неверно установлен код ОКПД)</t>
  </si>
  <si>
    <t>05.10.2021</t>
  </si>
  <si>
    <t>Жалоба на работу комиссии                                                                                          (победителем признан участник, не соответствующий требованиям заукпки)</t>
  </si>
  <si>
    <t>0321300206621000077</t>
  </si>
  <si>
    <t>МУНИЦИПАЛЬНОЕ УЧРЕЖДЕНИЕ "ЦЕНТР ПО КОМПЛЕКСНОМУ ОБСЛУЖИВАНИЮ УЧРЕЖДЕНИЙ ОБРАЗОВАНИЯ СОВЕТСКОГО ГОРОДСКОГО ОКРУГА СТАВРОПОЛЬСКОГО КРАЯ"</t>
  </si>
  <si>
    <t>Ремонт участка км 10+250 км 11+150 автомобильной дороги "Горькая Балка - Отказное"  примыкание к автомобильной дороге "Кочубей -Зеленокумск -МинВоды" Советского городского округа вне границ населенных пунктов.</t>
  </si>
  <si>
    <t>202100116297002464 </t>
  </si>
  <si>
    <t>https://zakupki.gov.ru/epz/complaint/card/complaint-information.html?id=2155236</t>
  </si>
  <si>
    <t>08.10.2021</t>
  </si>
  <si>
    <t>0321300002921000061</t>
  </si>
  <si>
    <t>УПРАВЛЕНИЕ ПО ЭКОНОМИКЕ И ИНВЕСТИЦИЯМ АДМИНИСТРАЦИИ ГОРОДА-КУРОРТА КИСЛОВОДСКА</t>
  </si>
  <si>
    <t>Поставка оборудования для обеспечения объекта капитального строительства: "Строительство детского сада-яслей на 280 мест в городе-курорте Кисловодске"</t>
  </si>
  <si>
    <t>ООО «Мегатекс»</t>
  </si>
  <si>
    <t>202100116297002418 </t>
  </si>
  <si>
    <t>https://zakupki.gov.ru/epz/complaint/card/complaint-information.html?id=2154528</t>
  </si>
  <si>
    <t>04.10.2021</t>
  </si>
  <si>
    <t>0321300075621000068</t>
  </si>
  <si>
    <t>УПРАВЛЕНИЕ ЭКОНОМИЧЕСКОГО РАЗВИТИЯ И ТОРГОВЛИ АДМИНИСТРАЦИИ ГОРОДА ЕССЕНТУКИ</t>
  </si>
  <si>
    <t>Поставка продуктов питания (говядина, куриное филе)</t>
  </si>
  <si>
    <t>202100116297002439 </t>
  </si>
  <si>
    <t>https://zakupki.gov.ru/epz/complaint/card/complaint-information.html?id=2154920</t>
  </si>
  <si>
    <t>действия заказчика при осуществлении закупки не соответствуют и нарушают требования Закона № 44-ФЗ (инструкция по заполнению заявки вводит в заблуждение (противоречия), установленные характеристики кодов КТРУ/ОКПД2)</t>
  </si>
  <si>
    <t>0321200014121000514</t>
  </si>
  <si>
    <t>ООО «Инкор»</t>
  </si>
  <si>
    <t>202100116297002453 </t>
  </si>
  <si>
    <t>https://zakupki.gov.ru/epz/complaint/card/complaint-information.html?id=2155133</t>
  </si>
  <si>
    <t>07.10.2021</t>
  </si>
  <si>
    <t>действия заказчика при осуществлении закупки не соответствуют и нарушают требования Закона № 44-ФЗ (требования к обьектам закупки, ограничивающим конкуренцию)</t>
  </si>
  <si>
    <t>0521200002521000001</t>
  </si>
  <si>
    <t>0121200004721000916</t>
  </si>
  <si>
    <t>ГОСУДАРСТВЕННОЕ УНИТАРНОЕ ПРЕДПРИЯТИЕ СТАВРОПОЛЬСКОГО КРАЯ "СТАВРОПОЛЬФАРМАЦИЯ"</t>
  </si>
  <si>
    <t>Услуги по проведению финансового аудита</t>
  </si>
  <si>
    <t>Поставка медицинского оборудования для обеспечения нужд Ставропольского края</t>
  </si>
  <si>
    <t>202100116297002509</t>
  </si>
  <si>
    <t>https://zakupki.gov.ru/epz/complaint/card/complaint-information.html?id=2156512</t>
  </si>
  <si>
    <t>13.10.2021</t>
  </si>
  <si>
    <t>ООО «Ставропольский аптечный склад»</t>
  </si>
  <si>
    <t>202100116297002438 </t>
  </si>
  <si>
    <t>https://zakupki.gov.ru/epz/complaint/card/complaint-information.html?id=2154917</t>
  </si>
  <si>
    <t>06.10.2021</t>
  </si>
  <si>
    <t>СКРИПКА ВИТАЛИЙ МИХАЙЛОВИЧ</t>
  </si>
  <si>
    <t>202100116297002407 </t>
  </si>
  <si>
    <t>https://zakupki.gov.ru/epz/complaint/card/complaint-information.html?id=2154232</t>
  </si>
  <si>
    <t>01.10.2021</t>
  </si>
  <si>
    <t>Жалоба на работу комиссии                                                                                          (заявка победителя аукциона, не соответствует требованиям заказчика)</t>
  </si>
  <si>
    <t>14.09.2021</t>
  </si>
  <si>
    <t>действия заказчика при осуществлении закупки не соответствуют и нарушают требования Закона № 44-ФЗ (применение типового контракта)</t>
  </si>
  <si>
    <t>13.09.2021</t>
  </si>
  <si>
    <t>действия заказчика при осуществлении закупки не соответствуют и нарушают требования Закона № 44-ФЗ (установлены требования к товарам, ограничивающие конкуренцию)</t>
  </si>
  <si>
    <t>0121600018621000126</t>
  </si>
  <si>
    <t>Ремонт автомобильных дорог в селе Ладовская Балка, Красногвардейский район, Ставропольский край: Подъезд к хозяйственным службам села Ладовская Балка от автомобильной дороги «Ставрополь-Изобильный-Новоалександровск-Красногвардейское» (ул.Андреева), ул.Мира</t>
  </si>
  <si>
    <t>0321300001121000494</t>
  </si>
  <si>
    <t>0321300001121000490</t>
  </si>
  <si>
    <t>0121600019021000111</t>
  </si>
  <si>
    <t>АДМИНИСТРАЦИЯ ОКТЯБРЬСКОГО РАЙОНА ГОРОДА СТАВРОПОЛЯ</t>
  </si>
  <si>
    <t>МУНИЦИПАЛЬНОЕ БЮДЖЕТНОЕ УЧРЕЖДЕНИЕ ДОПОЛНИТЕЛЬНОГО ОБРАЗОВАНИЯ "ДЕТСКАЯ ШКОЛА ИСКУССТВ №3" ПРЕДГОРНОГО МУНИЦИПАЛЬНОГО ОКРУГА СТАВРОПОЛЬСКОГО КРАЯ</t>
  </si>
  <si>
    <t>Работы  по благоустройству территории, прилегающей к дошкольному образовательному учреждению на 160 мест по ул. Чапаева, 35А на территории Октябрьского района города Ставрополя.</t>
  </si>
  <si>
    <t>Поставка музыкальных инструментов (рояли, пианино)</t>
  </si>
  <si>
    <t>0121200004721000918</t>
  </si>
  <si>
    <t>0321300020721000102</t>
  </si>
  <si>
    <t>0321500000221000258</t>
  </si>
  <si>
    <t>0121200004721000954</t>
  </si>
  <si>
    <t>УПРАВЛЕНИЕ ГОРОДСКОГО ХОЗЯЙСТВА АДМИНИСТРАЦИИ ГОРОДА-КУРОРТА ЖЕЛЕЗНОВОДСКА СТАВРОПОЛЬСКОГО КРАЯ</t>
  </si>
  <si>
    <t>ГОСУДАРСТВЕННОЕ БЮДЖЕТНОЕ УЧРЕЖДЕНИЕ ЗДРАВООХРАНЕНИЯ СТАВРОПОЛЬСКОГО КРАЯ "ГРАЧЁВСКАЯ РАЙОННАЯ БОЛЬНИЦА"</t>
  </si>
  <si>
    <t>ГОСУДАРСТВЕННОЕ БЮДЖЕТНОЕ УЧРЕЖДЕНИЕ ЗДРАВООХРАНЕНИЯ СТАВРОПОЛЬСКОГО КРАЯ "СТАВРОПОЛЬСКИЙ КРАЕВОЙ КЛИНИЧЕСКИЙ ПЕРИНАТАЛЬНЫЙ ЦЕНТР № 1"</t>
  </si>
  <si>
    <t>Оказание услуг, направленных на энергосбережение и повышение энергетической эффективности использования энергетических ресурсов, используемых при эксплуатации объектов уличного освещения города-курорта Железноводск</t>
  </si>
  <si>
    <t>ПОСТАВКА КИСЛОРОДА ГАЗООБРАЗНОГО МЕДИЦИНСКОГО</t>
  </si>
  <si>
    <t>поставка реагентов</t>
  </si>
  <si>
    <t>202100116297002526 </t>
  </si>
  <si>
    <t>ООО Стригматранс</t>
  </si>
  <si>
    <t>https://zakupki.gov.ru/epz/complaint/card/complaint-information.html?id=2156698</t>
  </si>
  <si>
    <t>14.10.2021</t>
  </si>
  <si>
    <t>202100116297002488</t>
  </si>
  <si>
    <t>https://zakupki.gov.ru/epz/complaint/card/complaint-information.html?id=2156320</t>
  </si>
  <si>
    <t>11.10.2021</t>
  </si>
  <si>
    <t>действия заказчика при осуществлении закупки не соответствуют и нарушают требования Закона № 44-ФЗ (не становлены ограничения, предусмотренные Приказом № 126н)</t>
  </si>
  <si>
    <t>ИП Строганов Е.В.</t>
  </si>
  <si>
    <t>202100116297002542 </t>
  </si>
  <si>
    <t>https://zakupki.gov.ru/epz/complaint/card/complaint-information.html?id=2157976</t>
  </si>
  <si>
    <t>15.10.2021</t>
  </si>
  <si>
    <t>ИП Фейгин В.Л.</t>
  </si>
  <si>
    <t>202100116297002517 </t>
  </si>
  <si>
    <t>https://zakupki.gov.ru/epz/complaint/card/complaint-information.html?id=2156528</t>
  </si>
  <si>
    <t>действия заказчика при осуществлении закупки не соответствуют и нарушают требования Закона № 44-ФЗ (некорректная разбивка оборудования согласно ПП РФ 617 и приказа 126н)</t>
  </si>
  <si>
    <t>ООО РИК</t>
  </si>
  <si>
    <t>202100116297002519</t>
  </si>
  <si>
    <t>https://zakupki.gov.ru/epz/complaint/card/complaint-information.html?id=2156530</t>
  </si>
  <si>
    <t>действия заказчика при осуществлении закупки не соответствуют и нарушают требования Закона № 44-ФЗ (заказчиком не включен раздел (пункт, приложение и пр.), в который должна быть включена указанная информация о реестровых записях о товаре)</t>
  </si>
  <si>
    <t>202100116297002490 </t>
  </si>
  <si>
    <t>https://zakupki.gov.ru/epz/complaint/card/complaint-information.html?id=2156322</t>
  </si>
  <si>
    <t>12.10.2021</t>
  </si>
  <si>
    <t>действия заказчика при осуществлении закупки не соответствуют и нарушают требования Закона № 44-ФЗ (не установлены условия допуска, согласно ПП РФ № 878 и приказа № 126н, Конкурсная документация содержит порядок оценки по показателям «нестоимостных критериев» не позволяющие выявить лучшее предложение, Заказчиком допущена ошибка при расчете размера суммы обеспечения исполнения контракта, несоответствие условий конкурсной документации условиям контракта)</t>
  </si>
  <si>
    <t>ООО «Аргон»</t>
  </si>
  <si>
    <t>202100116297002510 </t>
  </si>
  <si>
    <t>https://zakupki.gov.ru/epz/complaint/card/complaint-information.html?id=2156519</t>
  </si>
  <si>
    <t>ИП Алиев Ф.Ф.</t>
  </si>
  <si>
    <t>202100116297002524 </t>
  </si>
  <si>
    <t>https://zakupki.gov.ru/epz/complaint/card/complaint-information.html?id=2156695</t>
  </si>
  <si>
    <t>https://zakupki.gov.ru/epz/complaint/card/documents.html?id=2156512</t>
  </si>
  <si>
    <t>действия заказчика при осуществлении закупки не соответствуют и нарушают требования Закона № 44-ФЗ (нарушения при установлении требований к заявкам, нарушения ст. 54.7, ст. 32, ст. 33 Закона 44-ФЗ)</t>
  </si>
  <si>
    <t>ООО «ФСК Монолит»</t>
  </si>
  <si>
    <t>202100116297002496 </t>
  </si>
  <si>
    <t>https://zakupki.gov.ru/epz/complaint/card/complaint-information.html?id=2156342</t>
  </si>
  <si>
    <t>действия заказчика при осуществлении закупки не соответствуют и нарушают требования Закона № 44-ФЗ (некорректное указание срока действия гарантийных обязательств, указание недействующих НПА в документации)</t>
  </si>
  <si>
    <t>ИП Иванова Н.С.</t>
  </si>
  <si>
    <t>202100116297002498 </t>
  </si>
  <si>
    <t>https://zakupki.gov.ru/epz/complaint/card/complaint-information.html?id=2156345</t>
  </si>
  <si>
    <t>действия заказчика при осуществлении закупки не соответствуют и нарушают требования Закона № 44-ФЗ (некорректное установление требований ГОСТа, неустановление требований ПП РФ № 878)</t>
  </si>
  <si>
    <t>действия заказчика при осуществлении закупки не соответствуют и нарушают требования Закона № 44-ФЗ (требования к товара используемым при выполнении работ)</t>
  </si>
  <si>
    <t>0121300003221000090</t>
  </si>
  <si>
    <t>0821300033021000017</t>
  </si>
  <si>
    <t>МУНИЦИПАЛЬНОЕ БЮДЖЕТНОЕ ДОШКОЛЬНОЕ ОБРАЗОВАТЕЛЬНОЕ УЧРЕЖДЕНИЕ "ДЕТСКИЙ САД № 9 " ОДУВАНЧИК" ГОРОДА НЕВИННОМЫССКА</t>
  </si>
  <si>
    <t>МУНИЦИПАЛЬНОЕ КАЗЕННОЕ УЧРЕЖДЕНИЕ "МЕЖВЕДОМСТВЕННАЯ ЦЕНТРАЛИЗОВАННАЯ БУХГАЛТЕРИЯ БУДЕННОВСКОГО МУНИЦИПАЛЬНОГО ОКРУГА"</t>
  </si>
  <si>
    <t>Благоустройство территории МБДОУ  № 9  г. Невинномысска</t>
  </si>
  <si>
    <t>Поставка МФУ</t>
  </si>
  <si>
    <t>0321300003921000240</t>
  </si>
  <si>
    <t>0321300003921000246</t>
  </si>
  <si>
    <t>0321200032621000256</t>
  </si>
  <si>
    <t>0121200004721000936</t>
  </si>
  <si>
    <t>ГОСУДАРСТВЕННОЕ БЮДЖЕТНОЕ УЧРЕЖДЕНИЕ ЗДРАВООХРАНЕНИЯ СТАВРОПОЛЬСКОГО КРАЯ "ГОРОДСКАЯ КЛИНИЧЕСКАЯ БОЛЬНИЦА № 2" ГОРОДА СТАВРОПОЛЯ</t>
  </si>
  <si>
    <t>Поставка лекарственного препарата для медицинского применения (ЦЕФТРИАКСОН) для обеспечения нужд Ставропольского края</t>
  </si>
  <si>
    <t>Поставка продуктов питания для обеспечения нужд Ставропольского края</t>
  </si>
  <si>
    <t>Поставка лекарственных препаратов для медицинского применения</t>
  </si>
  <si>
    <t>ООО "БУЛЬВАР СК"</t>
  </si>
  <si>
    <t>202100116297002558 </t>
  </si>
  <si>
    <t>https://zakupki.gov.ru/epz/complaint/card/complaint-information.html?id=2158187</t>
  </si>
  <si>
    <t>ИП Меньшиков Р.А.</t>
  </si>
  <si>
    <t>202100116297002601 </t>
  </si>
  <si>
    <t>https://zakupki.gov.ru/epz/complaint/card/complaint-information.html?id=2159189</t>
  </si>
  <si>
    <t>202100116297002555</t>
  </si>
  <si>
    <t>https://zakupki.gov.ru/epz/complaint/card/complaint-information.html?id=2158174</t>
  </si>
  <si>
    <t>ООО "Лидер"</t>
  </si>
  <si>
    <t>18.10.2021</t>
  </si>
  <si>
    <t>действия заказчика при осуществлении закупки не соответствуют и нарушают требования Закона № 44-ФЗ (заказчиком нарушены требования ст. 14, ст. 33 и Постановления Правительства РФ № 878)</t>
  </si>
  <si>
    <t>ООО Норд-Фарм</t>
  </si>
  <si>
    <t>202100116297002579 </t>
  </si>
  <si>
    <t>https://zakupki.gov.ru/epz/complaint/card/complaint-information.html?id=2158862</t>
  </si>
  <si>
    <t>19.10.2021</t>
  </si>
  <si>
    <t>ООО Кит-СТ</t>
  </si>
  <si>
    <t>202100116297002553 </t>
  </si>
  <si>
    <t>https://zakupki.gov.ru/epz/complaint/card/complaint-information.html?id=2158168</t>
  </si>
  <si>
    <t>ИП Садовко Л.Г.</t>
  </si>
  <si>
    <t>202100116297002544 </t>
  </si>
  <si>
    <t>https://zakupki.gov.ru/epz/complaint/card/complaint-information.html?id=2157986</t>
  </si>
  <si>
    <t>130</t>
  </si>
  <si>
    <t>202100116297002604</t>
  </si>
  <si>
    <t>https://zakupki.gov.ru/epz/complaint/card/complaint-information.html?id=2159287</t>
  </si>
  <si>
    <t>ПАО «ВымпелКом»</t>
  </si>
  <si>
    <t>202100116297002569 </t>
  </si>
  <si>
    <t>https://zakupki.gov.ru/epz/complaint/card/complaint-information.html?id=2158441</t>
  </si>
  <si>
    <t>действия заказчика при осуществлении закупки не соответствуют и нарушают требования Закона № 44-ФЗ (требования, установленные в документации ограничивают конкуренцию)</t>
  </si>
  <si>
    <t>131</t>
  </si>
  <si>
    <t>202100116297002622 </t>
  </si>
  <si>
    <t>https://zakupki.gov.ru/epz/complaint/card/complaint-information.html?id=2159396</t>
  </si>
  <si>
    <t>202100116297002567 </t>
  </si>
  <si>
    <t>https://zakupki.gov.ru/epz/complaint/card/complaint-information.html?id=2158433</t>
  </si>
  <si>
    <t>202100116297002559 </t>
  </si>
  <si>
    <t>https://zakupki.gov.ru/epz/complaint/card/complaint-information.html?id=2158204</t>
  </si>
  <si>
    <t xml:space="preserve">ИП  Скрипка В.М. </t>
  </si>
  <si>
    <t>действия заказчика при осуществлении закупки не соответствуют и нарушают требования Закона № 44-ФЗ  (Заявитель указывает, что заявка победителя аукциона, не соответствует требованиям заказчика)</t>
  </si>
  <si>
    <t>ООО «ДОКАФАРМ»</t>
  </si>
  <si>
    <t>202100116297002560 </t>
  </si>
  <si>
    <t>https://zakupki.gov.ru/epz/complaint/card/complaint-information.html?id=2158210</t>
  </si>
  <si>
    <t>21.10.2021</t>
  </si>
  <si>
    <t>действия заказчика при осуществлении закупки не соответствуют и нарушают требования Закона № 44-ФЗ (неприменение постановления Правительства РФ N 878)</t>
  </si>
  <si>
    <t>МУНИЦИПАЛЬНОЕ КАЗЕННОЕ ОБЩЕОБРАЗОВАТЕЛЬНОЕ УЧРЕЖДЕНИЕ СРЕДНЯЯ ОБЩЕОБРАЗОВАТЕЛЬНАЯ ШКОЛА №5</t>
  </si>
  <si>
    <t>Строительство спортивного зала, мастерской и спортивной площадки для МКОУ СОШ №5 в г. Светлограде по ул. Матросова, 195А</t>
  </si>
  <si>
    <t>ремонт автомобильной дороги общего пользования местного значения муниципального образования Верхнерусского сельсовета по ул. Первомайская (от ул. Промышленная) хутора Вязники протяженностью 1,075 км Шпаковского района Ставропольского края</t>
  </si>
  <si>
    <t>0121600003921000078</t>
  </si>
  <si>
    <t>0321300076721000140</t>
  </si>
  <si>
    <t>0321300076721000143</t>
  </si>
  <si>
    <t>0321300132721000238</t>
  </si>
  <si>
    <t>0321300003021000183</t>
  </si>
  <si>
    <t>0321300003021000182</t>
  </si>
  <si>
    <t>0121200004721000981</t>
  </si>
  <si>
    <t>132</t>
  </si>
  <si>
    <t>133</t>
  </si>
  <si>
    <t>134</t>
  </si>
  <si>
    <t>135</t>
  </si>
  <si>
    <t>ГОСУДАРСТВЕННОЕ БЮДЖЕТНОЕ УЧРЕЖДЕНИЕ ЗДРАВООХРАНЕНИЯ СТАВРОПОЛЬСКОГО КРАЯ "ИЗОБИЛЬНЕНСКАЯ РАЙОННАЯ БОЛЬНИЦА"</t>
  </si>
  <si>
    <t>ГОСУДАРСТВЕННОЕ БЮДЖЕТНОЕ УЧРЕЖДЕНИЕ ЗДРАВООХРАНЕНИЯ СТАВРОПОЛЬСКОГО КРАЯ "ГОРОДСКАЯ КЛИНИЧЕСКАЯ БОЛЬНИЦА СКОРОЙ МЕДИЦИНСКОЙ ПОМОЩИ" ГОРОДА СТАВРОПОЛЯ</t>
  </si>
  <si>
    <t>Оказание услуг, направленных на энергосбережение и повышение энергетической эффективности использования энергетических ресурсов при эксплуатации объектов наружного освещения на территории города Изобильного Изобильненского района Ставропольского края</t>
  </si>
  <si>
    <t>Поставка медицинской мебели (кровати медицинские функциональные) для обеспечения нужд Ставропольского края</t>
  </si>
  <si>
    <t>Поставка реактивов, реагентов и препаратов диагностических для КДЛ в целях обеспечения нужд Ставропольского края</t>
  </si>
  <si>
    <t>поставка наборов базовых для внутривенных вливаний</t>
  </si>
  <si>
    <t>Поставка лекарственного препарата для медицинского применения (Йопромид)</t>
  </si>
  <si>
    <t>0121200004721000983</t>
  </si>
  <si>
    <t>0821600002221000105</t>
  </si>
  <si>
    <t>202100116297002620</t>
  </si>
  <si>
    <t>ИП Меньшиков Р.В.</t>
  </si>
  <si>
    <t>https://zakupki.gov.ru/epz/complaint/card/complaint-information.html?id=2159393</t>
  </si>
  <si>
    <t>действия заказчика при осуществлении закупки не соответствуют и нарушают требования Закона № 44-ФЗ  (Некорректное применение ПП РФ № 99,)</t>
  </si>
  <si>
    <t>202100116297002660 </t>
  </si>
  <si>
    <t>https://zakupki.gov.ru/epz/complaint/card/complaint-information.html?id=2160231</t>
  </si>
  <si>
    <t>ООО "Регион"</t>
  </si>
  <si>
    <t>29.10.2021</t>
  </si>
  <si>
    <t>Аветисян Л.С.</t>
  </si>
  <si>
    <t>202100116297002635 </t>
  </si>
  <si>
    <t>https://zakupki.gov.ru/epz/complaint/card/complaint-information.html?id=2159819</t>
  </si>
  <si>
    <t>26.10.2021</t>
  </si>
  <si>
    <t>действия заказчика при осуществлении закупки не соответствуют и нарушают требования Закона № 44-ФЗ  (установлены избыточные требования к объекту закупки)</t>
  </si>
  <si>
    <t>202100116297002672 </t>
  </si>
  <si>
    <t>https://zakupki.gov.ru/epz/complaint/card/complaint-information.html?id=2160329</t>
  </si>
  <si>
    <t>ООО «Эксперт-АРМ»</t>
  </si>
  <si>
    <t>202100116297002670 </t>
  </si>
  <si>
    <t>https://zakupki.gov.ru/epz/complaint/card/complaint-information.html?id=2160319</t>
  </si>
  <si>
    <t>ИП Саньков И.В.</t>
  </si>
  <si>
    <t>202100116297002631 </t>
  </si>
  <si>
    <t>https://zakupki.gov.ru/epz/complaint/card/complaint-information.html?id=2159515</t>
  </si>
  <si>
    <t>25.10.2021</t>
  </si>
  <si>
    <t>ИП Брхатова Л.В.</t>
  </si>
  <si>
    <t>202100116297002650 </t>
  </si>
  <si>
    <t>https://zakupki.gov.ru/epz/complaint/card/complaint-information.html?id=2160087</t>
  </si>
  <si>
    <t>27.10.2021</t>
  </si>
  <si>
    <t>ООО "ДРАГСЕРВИС"</t>
  </si>
  <si>
    <t>202100116297002668</t>
  </si>
  <si>
    <t>https://zakupki.gov.ru/epz/complaint/card/complaint-information.html?id=2160304</t>
  </si>
  <si>
    <t>202100116297002664 </t>
  </si>
  <si>
    <t>https://zakupki.gov.ru/epz/complaint/card/complaint-information.html?id=2160300</t>
  </si>
  <si>
    <t>136</t>
  </si>
  <si>
    <t>ООО Победа</t>
  </si>
  <si>
    <t>202100116297002707</t>
  </si>
  <si>
    <t>https://zakupki.gov.ru/epz/complaint/card/complaint-information.html?id=2160854</t>
  </si>
  <si>
    <t>202100116297002628 </t>
  </si>
  <si>
    <t>https://zakupki.gov.ru/epz/complaint/card/complaint-information.html?id=2159485</t>
  </si>
  <si>
    <t>действия заказчика при осуществлении закупки не соответствуют и нарушают требования Закона № 44-ФЗ  (действия заказчика нарушают Правила использования каталога товаров, работ, услуг для обеспечения государственных и муниципальных нужд, утвержденных Постановлением Правительства РФ от 08.02.2017 №145)</t>
  </si>
  <si>
    <t>0321200008721000152</t>
  </si>
  <si>
    <t>0321200017921000170</t>
  </si>
  <si>
    <t>0321300012521000049</t>
  </si>
  <si>
    <t>ГОСУДАРСТВЕННОЕ БЮДЖЕТНОЕ УЧРЕЖДЕНИЕ ЗДРАВООХРАНЕНИЯ СТАВРОПОЛЬСКОГО КРАЯ "СТЕПНОВСКАЯ РАЙОННАЯ БОЛЬНИЦА"</t>
  </si>
  <si>
    <t>Поставка расходного материала для стентирования</t>
  </si>
  <si>
    <t>ПОСТАВКУ ЛЕКАРСТВЕННОГО ПРЕПАРАТА ДАЛТЕПАРИН НАТРИЙ</t>
  </si>
  <si>
    <t>Поставку серверного оборудования в рамках федерального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</si>
  <si>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ОБЩЕСТВО С ОГРАНИЧЕННОЙ ОТВЕТСТВЕННОСТЬЮ "АЛЬФА"</t>
  </si>
  <si>
    <t>https://zakupki.gov.ru/epz/complaint/card/complaint-information.html?id=2160927</t>
  </si>
  <si>
    <t>202100116297002717 </t>
  </si>
  <si>
    <t>202100116297002743 </t>
  </si>
  <si>
    <t>https://zakupki.gov.ru/epz/complaint/card/complaint-information.html?id=2162832</t>
  </si>
  <si>
    <t>ИП Иванов А. Т.</t>
  </si>
  <si>
    <t>202100116297002731 </t>
  </si>
  <si>
    <t>https://zakupki.gov.ru/epz/complaint/card/complaint-information.html?id=2162170</t>
  </si>
  <si>
    <t>ООО «Гавас-СТ»</t>
  </si>
  <si>
    <t>202100116297002733 </t>
  </si>
  <si>
    <t>https://zakupki.gov.ru/epz/complaint/card/complaint-information.html?id=2162175</t>
  </si>
  <si>
    <t>действия заказчика при осуществлении закупки не соответствуют и нарушают требования Закона № 44-ФЗ  (разночтения в условиях контракта, неверное указание расчета неустойки)</t>
  </si>
  <si>
    <t>20.10.2021</t>
  </si>
  <si>
    <t>действия заказчика при осуществлении закупки не соответствуют и нарушают требования Закона № 44-ФЗ (нарушают пункт 8 части 1 статьи 54.3 Закона о закупках и Постановления Правительства РФ от 28.11.2013 № 1085)</t>
  </si>
  <si>
    <t>0321300034121000123</t>
  </si>
  <si>
    <t>ГОСУДАРСТВЕННОЕ БЮДЖЕТНОЕ УЧРЕЖДЕНИЕ ЗДРАВООХРАНЕНИЯ СТАВРОПОЛЬСКОГО КРАЯ "НОВОАЛЕКСАНДРОВСКАЯ РАЙОННАЯ БОЛЬНИЦА"</t>
  </si>
  <si>
    <t>Оказание услуг по сбору, транспортированию, обезвреживанию и размещению медицинских отходов классов «Б», «В», «Г» в 2022 году с объекта ГБУЗ СК «Новоалександровская РБ» для обеспечения государственных нужд Ставропольского края»</t>
  </si>
  <si>
    <t>0321300114821000228</t>
  </si>
  <si>
    <t>оказание услуг по вывозу и утилизации медицинских отходов</t>
  </si>
  <si>
    <t>ООО  "ЭКОЛОГИЯ КРАЯ"</t>
  </si>
  <si>
    <t>202100116297002775 </t>
  </si>
  <si>
    <t>https://zakupki.gov.ru/epz/complaint/card/complaint-information.html?id=2163538</t>
  </si>
  <si>
    <t>202100116297002773 </t>
  </si>
  <si>
    <t>https://zakupki.gov.ru/epz/complaint/card/complaint-information.html?id=2163529</t>
  </si>
  <si>
    <t>08.11.2021</t>
  </si>
  <si>
    <t>Признана обоснованной (по результатам внеплановой проверки)</t>
  </si>
  <si>
    <t>действия заказчика при осуществлении закупки не соответствуют и нарушают требования Закона № 44-ФЗ  (не установлен запрет запрета на допуск программного обеспечения ПП РФ № 1236; установлено требование, не соответствующее  п. 1 ч. 5 ст. 66 Закона № 44-ФЗ)</t>
  </si>
  <si>
    <t>действия заказчика при осуществлении закупки не соответствуют и нарушают требования Закона № 44-ФЗ  (требованиями ст. 33 Закона № 44-ФЗ)</t>
  </si>
  <si>
    <t>Признана обоснованной</t>
  </si>
  <si>
    <t>действия заказчика при осуществлении закупки не соответствуют и нарушают требования Закона № 44-ФЗ  (описание объекта заупки (характеристики товара), нарушение требований Закона №44-ФЗ и Постановления Правительства РФ от 17.10.2013 № 929)</t>
  </si>
  <si>
    <t>09.11.2021</t>
  </si>
  <si>
    <t>действия заказчика при осуществлении закупки не соответствуют и нарушают требования Закона № 44-ФЗ  (применение ПП РФ №620 (объединение позиций в один лот)</t>
  </si>
  <si>
    <t>Признана обоснованной  (по результатам внеплановой проверки)</t>
  </si>
  <si>
    <t>действия заказчика при осуществлении закупки не соответствуют и нарушают требования Закона № 44-ФЗ (Требования к первой и ко второй частям заявок в п. 3.5 и 3.6 не соответствует требованиям указанным в ч. 3, ч. 5 ст. 66 Закона №44-ФЗ; не установлен условия допуска Приказ 126н; нарушена норма ч. 8 ст. 69 Закона №44-ФЗ)</t>
  </si>
  <si>
    <t>12.11.2021</t>
  </si>
  <si>
    <t>действия заказчика при осуществлении закупки не соответствуют и нарушают требования Закона № 44-ФЗ  (в действиях заказчика установлены нарушения требований  ч. 3 ст. 64, п. 1 ч. 1 ст. 31 Закона № 44-ФЗ)</t>
  </si>
  <si>
    <t>действия заказчика при осуществлении закупки не соответствуют и нарушают требования Закона № 44-ФЗ  (требования к оказанию услуг, установленные Заказчиком в Техническом Задании ограничивает количество участников обжалуемой закупки)</t>
  </si>
  <si>
    <t>0821600002221000111</t>
  </si>
  <si>
    <t>АДМИНИСТРАЦИЯ ШПАКОВСКОГО МУНИЦИПАЛЬНОГО ОКРУГА СТАВРОПОЛЬСКОГО КРАЯ</t>
  </si>
  <si>
    <t>Ремонт автомобильной дороги по ул. Логачевской (от ул. Почтовой до ул. Молодежной) г. Михайловска Шпаковского района Ставропольского края</t>
  </si>
  <si>
    <t>0321500001521000415</t>
  </si>
  <si>
    <t>0321200015021000339</t>
  </si>
  <si>
    <t>0321200022021000297</t>
  </si>
  <si>
    <t>0321200014121000613</t>
  </si>
  <si>
    <t>0321200017921000186</t>
  </si>
  <si>
    <t>0121200004721000998</t>
  </si>
  <si>
    <t>БУДЕННОВСКИЙ ФИЛИАЛ ГОСУДАРСТВЕННОГО БЮДЖЕТНОГО УЧРЕЖДЕНИЯ СТАВРОПОЛЬСКОГО КРАЯ "СТАВАВТОДОР" (БУДЕННОВСКИЙ ФИЛИАЛ ГБУ СК "СТАВАВТОДОР")</t>
  </si>
  <si>
    <t>Поставка и установка весов автомобильных электронных для нужд Буденновского филиала ГБУ СК "Стававтодор"</t>
  </si>
  <si>
    <t>ГОСУДАРСТВЕННОЕ БЮДЖЕТНОЕ УЧРЕЖДЕНИЕ ЗДРАВООХРАНЕНИЯ СТАВРОПОЛЬСКОГО КРАЯ "КРАЕВОЙ КЛИНИЧЕСКИЙ ПРОТИВОТУБЕРКУЛЕЗНЫЙ ДИСПАНСЕР"</t>
  </si>
  <si>
    <t>Поставка продуктов питания (Смесь белковая) на 2022 год</t>
  </si>
  <si>
    <t>Поставка продуктов питания (Творог)</t>
  </si>
  <si>
    <t>Предоставление местной телефонной связи и оказания услуг связи</t>
  </si>
  <si>
    <t>Поставка системы эндоскопической визуализации</t>
  </si>
  <si>
    <t>202100116297002854</t>
  </si>
  <si>
    <t>https://zakupki.gov.ru/epz/complaint/card/complaint-information.html?id=2164594</t>
  </si>
  <si>
    <t>16.11.2021</t>
  </si>
  <si>
    <t>действия заказчика при осуществлении закупки не соответствуют и нарушают требования Закона № 44-ФЗ  (в отношении установленного заказчиком положения порядка
оценки заявок)</t>
  </si>
  <si>
    <t>ООО «СТРОЙТРАСТ»</t>
  </si>
  <si>
    <t>https://zakupki.gov.ru/epz/complaint/card/complaint-information.html?id=2164540</t>
  </si>
  <si>
    <t>202100116297002839</t>
  </si>
  <si>
    <t>ООО «Иннованта»</t>
  </si>
  <si>
    <t>202100116297002841</t>
  </si>
  <si>
    <t>https://zakupki.gov.ru/epz/complaint/card/complaint-information.html?id=2164545</t>
  </si>
  <si>
    <t>действия заказчика при осуществлении закупки не соответствуют и нарушают требования Закона № 44-ФЗ  (требования к  товарам)</t>
  </si>
  <si>
    <t>ИП Ягубова Д.Х.</t>
  </si>
  <si>
    <t>202100116297002810</t>
  </si>
  <si>
    <t>https://zakupki.gov.ru/epz/complaint/card/complaint-information.html?id=2163954</t>
  </si>
  <si>
    <t>15.11.2021</t>
  </si>
  <si>
    <t>действия заказчика при осуществлении закупки не соответствуют и нарушают требования Закона № 44-ФЗ  (установление дополнительных требований к товару ПП РФ  от 08.02..2017 г. N 145)</t>
  </si>
  <si>
    <t>действия заказчика при осуществлении закупки не соответствуют и нарушают требования Закона № 44-ФЗ  (установлены характеристики товара ограничивающие конкуренцию)</t>
  </si>
  <si>
    <t>202100116297002828 </t>
  </si>
  <si>
    <t>https://zakupki.gov.ru/epz/complaint/card/complaint-information.html?id=2164401</t>
  </si>
  <si>
    <t>17.11.2021</t>
  </si>
  <si>
    <t>ИП Роинишвили Н. Т.</t>
  </si>
  <si>
    <t>ООО «ЮГСОЦПРОЕКТ»</t>
  </si>
  <si>
    <t>202100116297002806 </t>
  </si>
  <si>
    <t>https://zakupki.gov.ru/epz/complaint/card/complaint-information.html?id=2163908</t>
  </si>
  <si>
    <t>АО «Квантум»</t>
  </si>
  <si>
    <t>202100116297002843 </t>
  </si>
  <si>
    <t>https://zakupki.gov.ru/epz/complaint/card/complaint-information.html?id=2164551</t>
  </si>
  <si>
    <t>действия заказчика при осуществлении закупки не соответствуют и нарушают требования Закона № 44-ФЗ  (совокупность установленных заказчиком требований ограничивает количество участников)</t>
  </si>
  <si>
    <t>202100116297002787</t>
  </si>
  <si>
    <t>https://zakupki.gov.ru/epz/complaint/card/complaint-information.html?id=2163570</t>
  </si>
  <si>
    <t>ООО «РЕНЕССАНС-МЕД»</t>
  </si>
  <si>
    <t>в действиях заказчика установлены нарушения ст. 33, ст. 23, Постановления Правительства РФ от 08.02.2017 №145 и Постановления Правительства № 620</t>
  </si>
  <si>
    <t>0121300045721000151</t>
  </si>
  <si>
    <t>0121200004721001054</t>
  </si>
  <si>
    <t>0321300001121000532</t>
  </si>
  <si>
    <t>0321300001121000558</t>
  </si>
  <si>
    <t>0321300073221000001</t>
  </si>
  <si>
    <t>АДМИНИСТРАЦИЯ МИНЕРАЛОВОДСКОГО ГОРОДСКОГО ОКРУГА СТАВРОПОЛЬСКОГО КРАЯ</t>
  </si>
  <si>
    <t>Выполнение работ по подготовке графического и текстового описания местоположения границ 50 населенных пунктов Минераловодского городского округа Ставропольского края и внесению сведений о них в Единый государственный реестр недвижимости</t>
  </si>
  <si>
    <t>Поставка, сборка, монтаж и демонтаж новогодних конструкций</t>
  </si>
  <si>
    <t>КОМИТЕТ ПО УПРАВЛЕНИЮ МУНИЦИПАЛЬНЫМ ИМУЩЕСТВОМ ГОРОДА СТАВРОПОЛЯ</t>
  </si>
  <si>
    <t>Моноблоки</t>
  </si>
  <si>
    <t>Мебель для сидения ( кресла  для зрительного зала МБУДО ДМШ № 1 г. Ставрополя)</t>
  </si>
  <si>
    <t>МУНИЦИПАЛЬНОЕ БЮДЖЕТНОЕ УЧРЕЖДЕНИЕ ДОПОЛНИТЕЛЬНОГО ОБРАЗОВАНИЯ "ДЕТСКАЯ МУЗЫКАЛЬНАЯ ШКОЛА" АЛЕКСАНДРОВСКОГО МУНИЦИПАЛЬНОГО ОКРУГА СТАВРОПОЛЬСКОГО КРАЯ</t>
  </si>
  <si>
    <t>Поставка музыкальных инструментов для нужд муниципального бюджетного учреждения дополнительного образования "Детская музыкальная школа" Александровского муниципального округа Ставропольского края расположенного по адресу: Ставропольский край Александровский район с. Александровское ул. К. Маркса, 44.</t>
  </si>
  <si>
    <t>0321300001121000535</t>
  </si>
  <si>
    <t>0821300027721000001</t>
  </si>
  <si>
    <t>0321300003921000305</t>
  </si>
  <si>
    <t>0321300003921000306</t>
  </si>
  <si>
    <t>0321300054621000283</t>
  </si>
  <si>
    <t>0321300063121000055</t>
  </si>
  <si>
    <t>0321300018321000226</t>
  </si>
  <si>
    <t>0321200037321000058</t>
  </si>
  <si>
    <t>0321200032621000331</t>
  </si>
  <si>
    <t>0321200015021000337</t>
  </si>
  <si>
    <t>Камеры видеонаблюдения</t>
  </si>
  <si>
    <t>МУНИЦИПАЛЬНОЕ УЧРЕЖДЕНИЕ "МНОГОФУНКЦИОНАЛЬНЫЙ ЦЕНТР ПРЕДОСТАВЛЕНИЯ ГОСУДАРСТВЕННЫХ И МУНИЦИПАЛЬНЫХ УСЛУГ" БЛАГОДАРНЕНСКОГО РАЙОНА СТАВРОПОЛЬСКОГО КРАЯ</t>
  </si>
  <si>
    <t>поставка офисной техники и комплектующих к ней</t>
  </si>
  <si>
    <t>Поставка медицинских изделий для анализатора Medonic (серия М, модель М20) для обеспечения нужд Ставропольского края</t>
  </si>
  <si>
    <t>ГОСУДАРСТВЕННОЕ БЮДЖЕТНОЕ УЧРЕЖДЕНИЕ ЗДРАВООХРАНЕНИЯ СТАВРОПОЛЬСКОГО КРАЯ "ГОРОДСКАЯ КЛИНИЧЕСКАЯ КОНСУЛЬТАТИВНО-ДИАГНОСТИЧЕСКАЯ ПОЛИКЛИНИКА" ГОРОДА СТАВРОПОЛЯ</t>
  </si>
  <si>
    <t>Оказание услуг по определению антител классов M, G (IgM, IgG) к вирусу кори (Measlis virus) в крови</t>
  </si>
  <si>
    <t>ГОСУДАРСТВЕННОЕ БЮДЖЕТНОЕ УЧРЕЖДЕНИЕ ЗДРАВООХРАНЕНИЯ СТАВРОПОЛЬСКОГО КРАЯ "КИСЛОВОДСКАЯ ГОРОДСКАЯ СПЕЦИАЛИЗИРОВАННАЯ ИНФЕКЦИОННАЯ БОЛЬНИЦА"</t>
  </si>
  <si>
    <t>Оказание услуг по аренде медицинского оборудования (утилизатора медицинских отходов) (код вида расходов 0901)</t>
  </si>
  <si>
    <t>Поставка лекарственных препаратов для медицинского применения ( Альбумин человека)</t>
  </si>
  <si>
    <t>Поставка перчаток медицинских</t>
  </si>
  <si>
    <t>0321200015421000267</t>
  </si>
  <si>
    <t>Оказание услуг по сбору, временному хранению, обезвреживанию/обеззараживанию, транспортированию, утилизации, размещению медицинских отходов «класса Б» (эпидемиологически опасные отходы)</t>
  </si>
  <si>
    <t>0321300168021000072</t>
  </si>
  <si>
    <t>0321300114821000241</t>
  </si>
  <si>
    <t>0321200022021000296</t>
  </si>
  <si>
    <t>0321200022021000293</t>
  </si>
  <si>
    <t>0321200022021000304</t>
  </si>
  <si>
    <t>ГОСУДАРСТВЕННОЕ БЮДЖЕТНОЕ УЧРЕЖДЕНИЕ ЗДРАВООХРАНЕНИЯ СТАВРОПОЛЬСКОГО КРАЯ "ПЕТРОВСКАЯ РАЙОННАЯ БОЛЬНИЦА"</t>
  </si>
  <si>
    <t>Поставка расходного материала для КДЛ</t>
  </si>
  <si>
    <t>Поставка сервера в целях реализации регионального проекта "Создание единого цифрового контура здравоохранения на основе единой государственной информационной системы в сфере здравоохранения (ЕГИСЗ)"</t>
  </si>
  <si>
    <t>Система анестезиологическая, общего назначения</t>
  </si>
  <si>
    <t>0321200007721000059</t>
  </si>
  <si>
    <t>0121000000121000034</t>
  </si>
  <si>
    <t>0321500002321000290</t>
  </si>
  <si>
    <t>0121200004721001068</t>
  </si>
  <si>
    <t>0121200004721000992</t>
  </si>
  <si>
    <t>ГОСУДАРСТВЕННОЕ КАЗЕННОЕ УЧРЕЖДЕНИЕ ЗДРАВООХРАНЕНИЯ СТАВРОПОЛЬСКОГО КРАЯ "КРАЕВОЙ ПСИХОНЕВРОЛОГИЧЕСКИЙ САНАТОРИЙ "РОМАШКА" ДЛЯ ДЕТЕЙ, В ТОМ ЧИСЛЕ ДЛЯ ДЕТЕЙ С РОДИТЕЛЯМИ"</t>
  </si>
  <si>
    <t>Поставка програмного обеспечения для обеспечения государственных нужд Ставропольского края</t>
  </si>
  <si>
    <t>ИЗБИРАТЕЛЬНАЯ КОМИССИЯ СТАВРОПОЛЬСКОГО КРАЯ</t>
  </si>
  <si>
    <t>Оказание услуг по организации и проведению мероприятий по повышению правовой культуры и обучению организаторов выборов</t>
  </si>
  <si>
    <t>КИРОВСКИЙ ФИЛИАЛ ГОСУДАРСТВЕННОГО БЮДЖЕТНОГО УЧРЕЖДЕНИЯ СТАВРОПОЛЬСКОГО КРАЯ "СТАВАВТОДОР" (КИРОВСКИЙ ФИЛИАЛ ГБУ СК "СТАВАВТОДОР")</t>
  </si>
  <si>
    <t>Оказание услуг по медицинским осмотрам для обеспечения нужд Кировского филиала ГБУ СК «Стававтодор»</t>
  </si>
  <si>
    <t>Медицинское оборудование (видеоколоноскоп гибкий с дистанционным управлением, гастроскоп гибкий)</t>
  </si>
  <si>
    <t>0321500001821000234</t>
  </si>
  <si>
    <t>Поставка геосетки для ремонта дорог</t>
  </si>
  <si>
    <t>ООО «Атлант»</t>
  </si>
  <si>
    <t>202100116297002892</t>
  </si>
  <si>
    <t>https://zakupki.gov.ru/epz/complaint/card/complaint-information.html?id=2166008</t>
  </si>
  <si>
    <t>22.11.2021</t>
  </si>
  <si>
    <t>действия заказчика при осуществлении закупки не соответствуют и нарушают требования Закона № 44-ФЗ  (вид работ (услуг) указанный в задании заказчика не подпадает под перечень лицензируемых работ в соответствии с Постановлением Правительства Российской Федерации от 28 июля 2020 г. N 1126, требование Заказчика о наличии лицензии на осуществление геодезической и картографической деятельности в данном случае является незаконным)</t>
  </si>
  <si>
    <t>ИП Янковский И.С.</t>
  </si>
  <si>
    <t>202100116297002978</t>
  </si>
  <si>
    <t>https://zakupki.gov.ru/epz/complaint/card/complaint-information.html?id=2167343</t>
  </si>
  <si>
    <t>29.11.2021</t>
  </si>
  <si>
    <t>ООО «ЯрИнфотех»</t>
  </si>
  <si>
    <t>202100116297002904</t>
  </si>
  <si>
    <t>https://zakupki.gov.ru/epz/complaint/card/complaint-information.html?id=2166070</t>
  </si>
  <si>
    <t>действия заказчика при осуществлении закупки не соответствуют и нарушают требования Закона № 44-ФЗ (установлены нарушения ст. 33 Закона 44-ФЗ)</t>
  </si>
  <si>
    <t>202100100161005856 </t>
  </si>
  <si>
    <t>https://zakupki.gov.ru/epz/complaint/card/complaint-information.html?id=2166657</t>
  </si>
  <si>
    <t>ООО "ИНТЕРЛАЙТ"</t>
  </si>
  <si>
    <t>ООО «СДН-лаб»</t>
  </si>
  <si>
    <t>202100116297002941 </t>
  </si>
  <si>
    <t>https://zakupki.gov.ru/epz/complaint/card/complaint-information.html?id=2166741</t>
  </si>
  <si>
    <t>ИП Харчук В. А.</t>
  </si>
  <si>
    <t>202100116297002965 </t>
  </si>
  <si>
    <t>https://zakupki.gov.ru/epz/complaint/card/complaint-information.html?id=2166829</t>
  </si>
  <si>
    <t>Самозанятый Костюшин А. О.</t>
  </si>
  <si>
    <t>202100116297002898 </t>
  </si>
  <si>
    <t>https://zakupki.gov.ru/epz/complaint/card/complaint-information.html?id=2166024</t>
  </si>
  <si>
    <t>действия заказчика при осуществлении закупки не соответствуют и нарушают требования Закона № 44-ФЗ (установлены нарушения ст. 33 и ст. 8 Закона 44-ФЗ)</t>
  </si>
  <si>
    <t>ООО «ВИПАКС+»</t>
  </si>
  <si>
    <t>202100116297002902</t>
  </si>
  <si>
    <t>https://zakupki.gov.ru/epz/complaint/card/complaint-information.html?id=2166066</t>
  </si>
  <si>
    <t>РУССКИХ АЛЕВТИНА ВИКТОРОВНА</t>
  </si>
  <si>
    <t>202100116297002962 </t>
  </si>
  <si>
    <t>https://zakupki.gov.ru/epz/complaint/card/complaint-information.html?id=2166808</t>
  </si>
  <si>
    <t>ип алиев Ф.Ф.</t>
  </si>
  <si>
    <t>202100116297002859</t>
  </si>
  <si>
    <t>https://zakupki.gov.ru/epz/complaint/card/complaint-information.html?id=2164777</t>
  </si>
  <si>
    <t>действия заказчика при осуществлении закупки не соответствуют и нарушают требования Закона № 44-ФЗ (установление заказчиком характеристик закупаемого товара)</t>
  </si>
  <si>
    <t>ИП Алиев Ф.Ф.О.</t>
  </si>
  <si>
    <t>202100116297002869</t>
  </si>
  <si>
    <t>https://zakupki.gov.ru/epz/complaint/card/complaint-information.html?id=2164838</t>
  </si>
  <si>
    <t>202100116297002894</t>
  </si>
  <si>
    <t>https://zakupki.gov.ru/epz/complaint/search/search_eis.html?searchString=0321300054621000283&amp;strictEqual=on&amp;fz94=on&amp;cancelled=on&amp;considered=on&amp;regarded=on</t>
  </si>
  <si>
    <t>действия заказчика при осуществлении закупки не соответствуют и нарушают требования Закона № 44-ФЗ (закупка Заказчиком определенного лекарственного средства)</t>
  </si>
  <si>
    <t>ООО «Независимая клинико-диагностическая лаборатория»</t>
  </si>
  <si>
    <t>202100116297002896 </t>
  </si>
  <si>
    <t>https://zakupki.gov.ru/epz/complaint/card/complaint-information.html?id=2166018</t>
  </si>
  <si>
    <t>ООО «Торговый дом – Пятигорский молочный комбинат»</t>
  </si>
  <si>
    <t>202100116297002861 </t>
  </si>
  <si>
    <t>https://zakupki.gov.ru/epz/complaint/card/complaint-information.html?id=2164804</t>
  </si>
  <si>
    <t>действия заказчика при осуществлении закупки не соответствуют и нарушают требования Закона № 44-ФЗ (нарушения требований ст. 8, ч. 1 ст. 33 Закона № 44-ФЗ)</t>
  </si>
  <si>
    <t>ООО «СЕРВИС-ГРУПП»</t>
  </si>
  <si>
    <t>202100116297002911 </t>
  </si>
  <si>
    <t>https://zakupki.gov.ru/epz/complaint/card/complaint-information.html?id=2166204</t>
  </si>
  <si>
    <t>ООО «НПО Артерия»</t>
  </si>
  <si>
    <t>202100116297002967 </t>
  </si>
  <si>
    <t>https://zakupki.gov.ru/epz/complaint/card/complaint-information.html?id=2166841</t>
  </si>
  <si>
    <t>ООО «Адванта»</t>
  </si>
  <si>
    <t>202100116297002849 </t>
  </si>
  <si>
    <t>https://zakupki.gov.ru/epz/complaint/card/complaint-information.html?id=2164566</t>
  </si>
  <si>
    <t>действия заказчика при осуществлении закупки не соответствуют и нарушают требования Закона № 44-ФЗ (установлены нарушения требований ч. 1 ст. 33 Закона № 44-ФЗ)</t>
  </si>
  <si>
    <t>ООО «ПИРЕТТА-ТЕХНОЛОГИИ»</t>
  </si>
  <si>
    <t>202100116297002856</t>
  </si>
  <si>
    <t>https://zakupki.gov.ru/epz/complaint/card/complaint-information.html?id=2164712</t>
  </si>
  <si>
    <t>действия заказчика при осуществлении закупки не соответствуют и нарушают требования Закона № 44-ФЗ (неправомерное установление  требования о предоставлении действующей лицензии к участникам закупки)</t>
  </si>
  <si>
    <t>ИП Алиев Ф.Ф. О.</t>
  </si>
  <si>
    <t>202100116297002944 </t>
  </si>
  <si>
    <t>https://zakupki.gov.ru/epz/complaint/card/complaint-information.html?id=2166747</t>
  </si>
  <si>
    <t>24.11.2021</t>
  </si>
  <si>
    <t>202100116297002930</t>
  </si>
  <si>
    <t>https://zakupki.gov.ru/epz/complaint/card/complaint-information.html?id=2166482</t>
  </si>
  <si>
    <t>действия заказчика при осуществлении закупки не соответствуют и нарушают требования Закона № 44-ФЗ (заказчик нарушил требования  ч. 1 ст. 33, ч. 1 ст. 64 Закона №44-ФЗ)</t>
  </si>
  <si>
    <t>РОИНИШВИЛИ НАНА ТЕМУРОВНА</t>
  </si>
  <si>
    <t>действия заказчика при осуществлении закупки не соответствуют и нарушают требования Закона № 44-ФЗ (заказчик установил дополнительные требования к товару, что запрещено Постановлением Правительства Российской Федерации от 8 февраля 2017 г. N 145)</t>
  </si>
  <si>
    <t>202100116297002830</t>
  </si>
  <si>
    <t>https://zakupki.gov.ru/epz/complaint/card/complaint-information.html?id=2164404</t>
  </si>
  <si>
    <t>ООО «Реформа-СТ»</t>
  </si>
  <si>
    <t>202100116297002943</t>
  </si>
  <si>
    <t>https://zakupki.gov.ru/epz/complaint/card/complaint-information.html?id=2166744</t>
  </si>
  <si>
    <t>25.11.2021</t>
  </si>
  <si>
    <t>ООО «КМ Северо-Запад»</t>
  </si>
  <si>
    <t>202100116297002938</t>
  </si>
  <si>
    <t>https://zakupki.gov.ru/epz/complaint/card/complaint-information.html?id=2166734</t>
  </si>
  <si>
    <t>ООО «Швабе-Ростов-на-Дону»</t>
  </si>
  <si>
    <t>202100116297002837 </t>
  </si>
  <si>
    <t>https://zakupki.gov.ru/epz/complaint/card/complaint-information.html?id=2164537</t>
  </si>
  <si>
    <t>действия заказчика при осуществлении закупки не соответствуют и нарушают требования Закона № 44-ФЗ (заказчиком не  установлены ограничения в соответствии с ПП РФ от 10 июля 2019 г. N 878)</t>
  </si>
  <si>
    <t>202100116297002937</t>
  </si>
  <si>
    <t>https://zakupki.gov.ru/epz/complaint/card/complaint-information.html?id=2166664</t>
  </si>
  <si>
    <t>ИП  Азизов Е.Ю.</t>
  </si>
  <si>
    <t>202100116297002874</t>
  </si>
  <si>
    <t>https://zakupki.gov.ru/epz/complaint/card/complaint-information.html?id=2164851</t>
  </si>
  <si>
    <t>ИП Герейханова У. Н.</t>
  </si>
  <si>
    <t>19.11.2021</t>
  </si>
  <si>
    <t>ООО «ЦМКС»</t>
  </si>
  <si>
    <t>202100116297002971 </t>
  </si>
  <si>
    <t>https://zakupki.gov.ru/epz/complaint/card/complaint-information.html?id=2166987</t>
  </si>
  <si>
    <t>26.11.2021</t>
  </si>
  <si>
    <t>202100116297002887</t>
  </si>
  <si>
    <t>https://zakupki.gov.ru/epz/complaint/card/complaint-information.html?id=2165148</t>
  </si>
  <si>
    <t xml:space="preserve">ИП Роинишвили Нана Темуровна </t>
  </si>
  <si>
    <t>действия заказчика при осуществлении закупки не соответствуют и нарушают требования Закона № 44-ФЗ (установленные требования к товарам)</t>
  </si>
  <si>
    <t>ПАО «Ростелеком»</t>
  </si>
  <si>
    <t>202100116297002957</t>
  </si>
  <si>
    <t>https://zakupki.gov.ru/epz/complaint/card/complaint-information.html?id=2166762</t>
  </si>
  <si>
    <t>ООО «МедСнаб»</t>
  </si>
  <si>
    <t>202100116297002915 </t>
  </si>
  <si>
    <t>https://zakupki.gov.ru/epz/complaint/card/complaint-information.html?id=2166221</t>
  </si>
  <si>
    <t>23.11.2021</t>
  </si>
  <si>
    <t>установлены нарушения требований ст. 14, ч. 1,2 ст. 33 и Постановления Правительства РФ № 878 от 10.07.2019 г., пп. а п. 5 Правил использования каталога товаров, работ, услуг для обеспечения государственных и муниципальных нужд утвержденных Постановлением Правительства РФ от 08 февраля 2017 г. №145</t>
  </si>
  <si>
    <t>ООО  "ЮГДОНСТРОЙ"</t>
  </si>
  <si>
    <t>202100116297002824</t>
  </si>
  <si>
    <t>https://zakupki.gov.ru/epz/complaint/card/complaint-information.html?id=2164266</t>
  </si>
  <si>
    <t>действия заказчика при осуществлении закупки не соответствуют и нарушают требования Закона № 44-ФЗ (описание объекта закупки)</t>
  </si>
  <si>
    <t>202100116297003241</t>
  </si>
  <si>
    <t>ООО Швабе-Ростов-на-Дону</t>
  </si>
  <si>
    <t>https://zakupki.gov.ru/epz/complaint/card/complaint-information.html?id=2170462</t>
  </si>
  <si>
    <t>ИП Чурсинов М.С.</t>
  </si>
  <si>
    <t>202100116297003238</t>
  </si>
  <si>
    <t>https://zakupki.gov.ru/epz/complaint/card/complaint-information.html?id=2170457</t>
  </si>
  <si>
    <t>181</t>
  </si>
  <si>
    <t>0121300035321000269</t>
  </si>
  <si>
    <t>0121600018621000168</t>
  </si>
  <si>
    <t>Капитальный ремонт МБУ спортивная школа олимпийского резерва № 1 по адресу: г. Пятигорск, ул. Дунаевского, 13</t>
  </si>
  <si>
    <t>Благоустройство общественных территорий в селе Красногвардейское Красногвардейского района Ставропольского края</t>
  </si>
  <si>
    <t>0121300045721000188</t>
  </si>
  <si>
    <t>0121600009421000263</t>
  </si>
  <si>
    <t>0121600009421000260</t>
  </si>
  <si>
    <t>Капитальный ремонт ограждения территории</t>
  </si>
  <si>
    <t>Поставка фортепиано для оснащения объекта: «Реконструкция здания «Детский сад № 15 «Василек» в а. Новкус-Артезиан Нефтекумского городского округа Ставропольского края с расширением площади за счет пристройки» для обеспечения муниципальных нужд Нефтекумского городского округа Ставропольского края</t>
  </si>
  <si>
    <t>Поставка фортепиано для оснащения объекта: «Строительство детского сада на 100 мест в с. Ачикулак Нефтекумского района Ставропольского края» для обеспечения муниципальных нужд Нефтекумского городского округа Ставропольского края</t>
  </si>
  <si>
    <t>0121600019021000143</t>
  </si>
  <si>
    <t>0121600019021000158</t>
  </si>
  <si>
    <t>0121600019021000157</t>
  </si>
  <si>
    <t>Благоустройство парковой зоны по улице Центральная станицы Суворовской Предгорного муниципального округа Ставропольского края</t>
  </si>
  <si>
    <t>Ремонт автомобильных дорог общего пользования местного значения в Предгорном муниципальном округе Ставропольского края</t>
  </si>
  <si>
    <t>Ремонт автомобильных дорог общего пользования местного значения в ст. Суворовская  Предгорного муниципального округа Ставропольского края</t>
  </si>
  <si>
    <t>0321300174121000011</t>
  </si>
  <si>
    <t>МУНИЦИПАЛЬНОЕ УЧРЕЖДЕНИЕ КУЛЬТУРЫ "БЛАГОДАРНЕНСКАЯ ЦЕНТРАЛИЗОВАННАЯ БИБЛИОТЕЧНАЯ СИСТЕМА"</t>
  </si>
  <si>
    <t>поставка библиотечной мебели для нужд Муниципального учреждения культуры "Благодарненская централизованная библиотечная система", в рамках создания модельных муниципальных библиотек в целях реализации национального проекта "Культура" в селе Сотниковском Благодарненского района</t>
  </si>
  <si>
    <t>0121200004721000995</t>
  </si>
  <si>
    <t>0121600015921000057</t>
  </si>
  <si>
    <t>УПРАВЛЕНИЕ ЖИЛИЩНО-КОММУНАЛЬНОГО ХОЗЯЙСТВА АДМИНИСТРАЦИИ ГОРОДА ЕССЕНТУКИ</t>
  </si>
  <si>
    <t>Реконструкция автомобильной дороги на въезде в город Ессентуки в северо-западной части (кадастровый номер 26:30:000000:3292)</t>
  </si>
  <si>
    <t>УПРАВЛЕНИЕ ПО ДЕЛАМ ТЕРРИТОРИЙ АДМИНИСТРАЦИИ БЛАГОДАРНЕНСКОГО ГОРОДСКОГО ОКРУГА СТАВРОПОЛЬСКОГО КРАЯ</t>
  </si>
  <si>
    <t>Ямочный ремонт автомобильных дорог общего пользования Благодарненского городского округа Ставропольского края, сельских населенных пунктах и подъездных путей</t>
  </si>
  <si>
    <t>0321200046821000009</t>
  </si>
  <si>
    <t>0321200010821000001</t>
  </si>
  <si>
    <t>0321300076721000179</t>
  </si>
  <si>
    <t>0321300076721000198</t>
  </si>
  <si>
    <t>0321300076721000199</t>
  </si>
  <si>
    <t>ГОСУДАРСТВЕННОЕ БЮДЖЕТНОЕ ПРОФЕССИОНАЛЬНОЕ ОБРАЗОВАТЕЛЬНОЕ УЧРЕЖДЕНИЕ "СТАВРОПОЛЬСКИЙ КОЛЛЕДЖ СВЯЗИ ИМЕНИ ГЕРОЯ СОВЕТСКОГО СОЮЗА В.А.ПЕТРОВА"</t>
  </si>
  <si>
    <t>Оказание услуг охраны физическими лицами</t>
  </si>
  <si>
    <t>ГОСУДАРСТВЕННОЕ БЮДЖЕТНОЕ ПРОФЕССИОНАЛЬНОЕ ОБРАЗОВАТЕЛЬНОЕ УЧРЕЖДЕНИЕ "СТАВРОПОЛЬСКИЙ РЕГИОНАЛЬНЫЙ КОЛЛЕДЖ ВЫЧИСЛИТЕЛЬНОЙ ТЕХНИКИ И ЭЛЕКТРОНИКИ"</t>
  </si>
  <si>
    <t>Приобретение оборудования для функционирования региональных систем инклюзивного среднего профессионального образования инвалидов и лиц с ОВЗ</t>
  </si>
  <si>
    <t>Поставка горюче-смазочных материалов для обеспечения государственных нужд Ставропольского края Солнечный 2022г.</t>
  </si>
  <si>
    <t>Поставка изделий медицинского назначения (перчатки) для обеспечения нужд Ставропольского края 2022г.</t>
  </si>
  <si>
    <t>0321300143121000140</t>
  </si>
  <si>
    <t>0321300065121000043</t>
  </si>
  <si>
    <t>0321500000621000231</t>
  </si>
  <si>
    <t>Дезинфицирующие средства для нужд ГБУЗ СК "Апанасенковская РБ" на 1 полугодие 2022 года</t>
  </si>
  <si>
    <t>ГОСУДАРСТВЕННОЕ БЮДЖЕТНОЕ УЧРЕЖДЕНИЕ ЗДРАВООХРАНЕНИЯ СТАВРОПОЛЬСКОГО КРАЯ "АРЗГИРСКАЯ РАЙОННАЯ БОЛЬНИЦА"</t>
  </si>
  <si>
    <t>Поставка дезинфицирующих средств в 2022 году</t>
  </si>
  <si>
    <t>ГОСУДАРСТВЕННОЕ БЮДЖЕТНОЕ УЧРЕЖДЕНИЕ ЗДРАВООХРАНЕНИЯ СТАВРОПОЛЬСКОГО КРАЯ "ГЕОРГИЕВСКАЯ РАЙОННАЯ БОЛЬНИЦА"</t>
  </si>
  <si>
    <t>Оказание услуг частной охраны объектов ГБУЗ СК "Георгиевская районная больница" на 2022 год</t>
  </si>
  <si>
    <t>ГОСУДАРСТВЕННОЕ БЮДЖЕТНОЕ УЧРЕЖДЕНИЕ ЗДРАВООХРАНЕНИЯ СТАВРОПОЛЬСКОГО КРАЯ "ЖЕЛЕЗНОВОДСКАЯ ГОРОДСКАЯ БОЛЬНИЦА"</t>
  </si>
  <si>
    <t>0321200031821000041</t>
  </si>
  <si>
    <t>ГОСУДАРСТВЕННОЕ БЮДЖЕТНОЕ УЧРЕЖДЕНИЕ ЗДРАВООХРАНЕНИЯ СТАВРОПОЛЬСКОГО КРАЯ "КРАЕВАЯ СПЕЦИАЛИЗИРОВАННАЯ ПСИХИАТРИЧЕСКАЯ БОЛЬНИЦА №3"</t>
  </si>
  <si>
    <t>поставка продуктов питания</t>
  </si>
  <si>
    <t>поставка одноразового расходного материала</t>
  </si>
  <si>
    <t>0321200002121000001</t>
  </si>
  <si>
    <t>0121200004721001130</t>
  </si>
  <si>
    <t>0121200004721000997</t>
  </si>
  <si>
    <t>0121200004721001176</t>
  </si>
  <si>
    <t>ГОСУДАРСТВЕННОЕ КАЗЕННОЕ УЧРЕЖДЕНИЕ ДЛЯ ДЕТЕЙ-СИРОТ И ДЕТЕЙ, ОСТАВШИХСЯ БЕЗ ПОПЕЧЕНИЯ РОДИТЕЛЕЙ, "ДЕТСКИЙ ДОМ №24 "АВРОРА"</t>
  </si>
  <si>
    <t>Капитальный ремонт ограждения</t>
  </si>
  <si>
    <t>Выполнение работ в рамках реализации проекта "Прокладка второй нитки междугороднего канализационного коллектора Кисловодск - Ессентуки - Пятигорск"": по инженерным изысканиям, разработке градостроительной, проектной, сметной и рабочей документации</t>
  </si>
  <si>
    <t>Выполнение работ по строительству объекта капитального строительства «Строительство сетей канализации по пр. Бородинскому и прилегающих улиц с устройством КНС в г. Ставрополе»</t>
  </si>
  <si>
    <t>Капитальный ремонт здания районной поликлиники, расположенной по адресу: улица Гагарина, дом 106, город Ипатово, Ипатовский район, Ставропольский край, Российская Федерация, 356630</t>
  </si>
  <si>
    <t>Поставка медицинских изделий,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 по объекту: «Реконструкция и модернизация государственного бюджетного учреждения здравоохранения Ставропольского края «Кисловодская городская больница» (I этап – «Строительство нового корпуса с операционным блоком и приемным отделением»)» для обеспечения государственных нужд Ставропольского края</t>
  </si>
  <si>
    <t>0121200004721001179</t>
  </si>
  <si>
    <t>0121200004721001219</t>
  </si>
  <si>
    <t>0121200004721001091</t>
  </si>
  <si>
    <t>Поставка светодиодного экрана</t>
  </si>
  <si>
    <t>0121200004721001065</t>
  </si>
  <si>
    <t>выполнение научно-исследовательской работы по теме: "Разработка системы градостроительной документации Предгорного муниципального округа Ставропольского края (местных нормативов градостроительного проектирования, генерального плана, правил землепользования и застройки)"</t>
  </si>
  <si>
    <t>МИНИСТЕРСТВО СТРОИТЕЛЬСТВА И АРХИТЕКТУРЫ СТАВРОПОЛЬСКОГО КРАЯ</t>
  </si>
  <si>
    <t>0121200004721001172</t>
  </si>
  <si>
    <t>0121200004721001185</t>
  </si>
  <si>
    <t>0121200003721000016</t>
  </si>
  <si>
    <t>0221100003021000141</t>
  </si>
  <si>
    <t>МИНИСТЕРСТВО ТРУДА И СОЦИАЛЬНОЙ ЗАЩИТЫ НАСЕЛЕНИЯ СТАВРОПОЛЬСКОГО КРАЯ</t>
  </si>
  <si>
    <t>Оказание услуг по обеспечению персоналом (дежурными) административных зданий министерства труда и социальной защиты населения Ставропольского края для обеспечения государственных нужд Ставропольского края</t>
  </si>
  <si>
    <t>ТЕРРИТОРИАЛЬНЫЙ ФОНД ОБЯЗАТЕЛЬНОГО МЕДИЦИНСКОГО СТРАХОВАНИЯ СТАВРОПОЛЬСКОГО КРАЯ</t>
  </si>
  <si>
    <t>Поставка светодиодных светильников для нужд Территориального фонда обязательного медицинского страхования Ставропольского края</t>
  </si>
  <si>
    <t>202100116297003235</t>
  </si>
  <si>
    <t>https://zakupki.gov.ru/epz/complaint/card/complaint-information.html?id=2170245</t>
  </si>
  <si>
    <t>ООО СТРОЙТРАСТ</t>
  </si>
  <si>
    <t>202100116297003231 </t>
  </si>
  <si>
    <t>https://zakupki.gov.ru/epz/complaint/card/complaint-information.html?id=2170251</t>
  </si>
  <si>
    <t>202100116297003054 </t>
  </si>
  <si>
    <t>https://zakupki.gov.ru/epz/complaint/card/complaint-information.html?id=2168521</t>
  </si>
  <si>
    <t>02.12.2021</t>
  </si>
  <si>
    <t>действия заказчика при осуществлении закупки не соответствуют и нарушают требования Закона № 44-ФЗ (Заказчиком не установлено указанное обязательное дополнительное требование к участникам закупки)</t>
  </si>
  <si>
    <t>ООО "БИЗНЕССТРОЙ"</t>
  </si>
  <si>
    <t>202100116297003137 </t>
  </si>
  <si>
    <t>https://zakupki.gov.ru/epz/complaint/card/complaint-information.html?id=2169345</t>
  </si>
  <si>
    <t>08.12.2021</t>
  </si>
  <si>
    <t>действия заказчика при осуществлении закупки не соответствуют и нарушают требования Закона № 44-ФЗ (избыточные требования к объекту закупки)</t>
  </si>
  <si>
    <t>Самозанятый Костюшин А.О.</t>
  </si>
  <si>
    <t>202100116297003131 </t>
  </si>
  <si>
    <t>https://zakupki.gov.ru/epz/complaint/card/complaint-information.html?id=2169248</t>
  </si>
  <si>
    <t>Костюшин А.О.</t>
  </si>
  <si>
    <t>https://zakupki.gov.ru/epz/complaint/card/complaint-information.html?id=2168680</t>
  </si>
  <si>
    <t>202100116297003076</t>
  </si>
  <si>
    <t>действия заказчика при осуществлении закупки не соответствуют и нарушают требования Закона № 44-ФЗ (дополнительные требования к объекту закупки)</t>
  </si>
  <si>
    <t>202100116297003066</t>
  </si>
  <si>
    <t>https://zakupki.gov.ru/epz/complaint/card/complaint-information.html?id=2168609</t>
  </si>
  <si>
    <t>03.12.2021</t>
  </si>
  <si>
    <t>ИП Петросян И.Ж.</t>
  </si>
  <si>
    <t>202100116297003297 </t>
  </si>
  <si>
    <t>https://zakupki.gov.ru/epz/complaint/card/complaint-information.html?id=2171156</t>
  </si>
  <si>
    <t>ООО «БАЛТИНЖИНИРИНГ»</t>
  </si>
  <si>
    <t>202100116297003261 </t>
  </si>
  <si>
    <t>https://zakupki.gov.ru/epz/complaint/card/complaint-information.html?id=2170715</t>
  </si>
  <si>
    <t>ООО «ЛОКАЛ КОНСТРАКШН»</t>
  </si>
  <si>
    <t>202100116297003256 </t>
  </si>
  <si>
    <t>https://zakupki.gov.ru/epz/complaint/card/complaint-information.html?id=2170590</t>
  </si>
  <si>
    <t>202100116297003273 </t>
  </si>
  <si>
    <t>https://zakupki.gov.ru/epz/complaint/card/complaint-information.html?id=2170858</t>
  </si>
  <si>
    <t>202100116297003260 </t>
  </si>
  <si>
    <t>https://zakupki.gov.ru/epz/complaint/card/complaint-information.html?id=2170713</t>
  </si>
  <si>
    <t>13.12.2021</t>
  </si>
  <si>
    <t>Признана обоснованной по результатам внеплановой проверки</t>
  </si>
  <si>
    <t>нарушение ч.1 ст.64, ч. 1 ст.33 Закона №44-ФЗ</t>
  </si>
  <si>
    <t>действия заказчика при осуществлении закупки не соответствуют и нарушают требования Закона № 44-ФЗ (не соблюдены требования Постановления Правительства РФ от 08.02.2017 N 145 и нарушены правила описания объекта закупки; установлены требования к товарам, поставляемым при выполнении закупаемых работ)</t>
  </si>
  <si>
    <t>202100116297003254 </t>
  </si>
  <si>
    <t>https://zakupki.gov.ru/epz/complaint/card/complaint-information.html?id=2170585</t>
  </si>
  <si>
    <t>Заказчиком нарушены требования Закона о контрактной системе, инструкция по заполнению заявки на участие в аукционе не позволяет корректно сформировать заявку и вводит участников в заблуждение</t>
  </si>
  <si>
    <t>ОБЩЕСТВО С ОГРАНИЧЕННОЙ ОТВЕТСТВЕННОСТЬЮ "АРЕС"</t>
  </si>
  <si>
    <t>202100116297003311 </t>
  </si>
  <si>
    <t>https://zakupki.gov.ru/epz/complaint/card/complaint-information.html?id=2171218</t>
  </si>
  <si>
    <t>202100116297003323 </t>
  </si>
  <si>
    <t>https://zakupki.gov.ru/epz/complaint/card/complaint-information.html?id=2171412</t>
  </si>
  <si>
    <t>ГАЛСТЯН АРМЕН ШАГЕНОВИЧ</t>
  </si>
  <si>
    <t>202100116297003286</t>
  </si>
  <si>
    <t>https://zakupki.gov.ru/epz/complaint/card/complaint-information.html?id=2170967</t>
  </si>
  <si>
    <t>ИП Меньшиков</t>
  </si>
  <si>
    <t>202100116297003204</t>
  </si>
  <si>
    <t>https://zakupki.gov.ru/epz/complaint/card/complaint-information.html?id=2170163</t>
  </si>
  <si>
    <t>нарушены требования ст. 31 Закона №44-ФЗ и Постановления Правительства Российской Федерации от 4 февраля 2015 г. N 99</t>
  </si>
  <si>
    <t>ООО Максимус</t>
  </si>
  <si>
    <t>202100116297003099 </t>
  </si>
  <si>
    <t>https://zakupki.gov.ru/epz/complaint/card/complaint-information.html?id=2168867</t>
  </si>
  <si>
    <t>ИП Черных Л.А.</t>
  </si>
  <si>
    <t>202100116297003122 </t>
  </si>
  <si>
    <t>https://zakupki.gov.ru/epz/complaint/card/complaint-information.html?id=2169141</t>
  </si>
  <si>
    <t>07.12.2021</t>
  </si>
  <si>
    <t>действия заказчика при осуществлении закупки не соответствуют и нарушают требования Закона № 44-ФЗ (Противоречив в документации, допущены нарушения ограничивающие конкуренцию)</t>
  </si>
  <si>
    <t>ИП Кравченко А.А.</t>
  </si>
  <si>
    <t>202100116297002983</t>
  </si>
  <si>
    <t>https://zakupki.gov.ru/epz/complaint/search/search_eis.html?searchString=0321300076721000179&amp;strictEqual=on&amp;fz94=on&amp;cancelled=on&amp;considered=on&amp;regarded=on</t>
  </si>
  <si>
    <t>202100116297003252</t>
  </si>
  <si>
    <t>https://zakupki.gov.ru/epz/complaint/card/complaint-information.html?id=2170579</t>
  </si>
  <si>
    <t>202100116297003262 </t>
  </si>
  <si>
    <t>https://zakupki.gov.ru/epz/complaint/card/complaint-information.html?id=2170716</t>
  </si>
  <si>
    <t>действия заказчика при осуществлении закупки не соответствуют и нарушают требования Закона № 44-ФЗ (установлены нарушения требований ч. 1 ст. 33, ч. 1 ст. 64, ст. 14 Закона № 44-ФЗ)</t>
  </si>
  <si>
    <t>ООО «АКВА»</t>
  </si>
  <si>
    <t>202100116297003044</t>
  </si>
  <si>
    <t>https://zakupki.gov.ru/epz/complaint/search/search_eis.html?searchString=0321300143121000140&amp;strictEqual=on&amp;fz94=on&amp;cancelled=on&amp;considered=on&amp;regarded=on</t>
  </si>
  <si>
    <t>01.12.2021</t>
  </si>
  <si>
    <t>действия заказчика при осуществлении закупки не соответствуют и нарушают требования Закона № 44-ФЗ (нарушение пункта 2 части 13 статьи 34 Закона о контрактной системе)</t>
  </si>
  <si>
    <t>ООО Аква</t>
  </si>
  <si>
    <t>202100116297003063 </t>
  </si>
  <si>
    <t>https://zakupki.gov.ru/epz/complaint/card/complaint-information.html?id=2168549</t>
  </si>
  <si>
    <t>действия заказчика при осуществлении закупки не соответствуют и нарушают требования Закона № 44-ФЗ (нарушения требований ч. 6 ст. 66 , п. 2 ч. 13 ст. 34 Закона №44-ФЗ</t>
  </si>
  <si>
    <t>АО ПИ Ставрополькоммунпроект</t>
  </si>
  <si>
    <t>202100116297003112 </t>
  </si>
  <si>
    <t>https://zakupki.gov.ru/epz/complaint/card/complaint-information.html?id=2169121</t>
  </si>
  <si>
    <t>06.12.2021</t>
  </si>
  <si>
    <t>действия заказчика при осуществлении закупки не соответствуют и нарушают требования Закона № 44-ФЗ (нарушен пункт 9 части 1 статьи 50 Закона №44-ФЗ</t>
  </si>
  <si>
    <t>202100116297003037</t>
  </si>
  <si>
    <t>https://zakupki.gov.ru/epz/complaint/card/complaint-information.html?id=2168200</t>
  </si>
  <si>
    <t xml:space="preserve">действия Заказчика по установлению положения пункта 10.3 проекта государственного контракта нарушают часть 13 статьи 34 Закона; порядок оценки влечет за собой нарушение принципа равноправия и ограничения конкуренции; заказчиком установлена оценка заявок по ГОСТ Р 66.0.01-2017, не содержащему стандартов в области инженерных изысканий и архитектурно-строительному проектированию, являющихся объектом закупки; Заказчик обязан потребовать в случае предоставления персональных данных (диплом, трудовая книжка), согласий всех сотрудников на передачу ему персональных данных. Участник закупки не имеет права передавать персональные данные Заказчику без получения согласия на обработку этих данных; </t>
  </si>
  <si>
    <t>ООО «СТРОЙСЕРВИС»</t>
  </si>
  <si>
    <t>202100116297003334</t>
  </si>
  <si>
    <t>https://zakupki.gov.ru/epz/complaint/card/complaint-information.html?id=2171510</t>
  </si>
  <si>
    <t>ООО ГК "Континент»</t>
  </si>
  <si>
    <t>202100116297003007 </t>
  </si>
  <si>
    <t>https://zakupki.gov.ru/epz/complaint/card/complaint-information.html?id=2167794</t>
  </si>
  <si>
    <t>30.11.2021</t>
  </si>
  <si>
    <t>Проект контракта не содержит  положения в соответствии с Постановлением № 1466 и Законом о контрактной системе</t>
  </si>
  <si>
    <t>ООО «Торговый дом «Гермес»</t>
  </si>
  <si>
    <t>202100116297003299 </t>
  </si>
  <si>
    <t>https://zakupki.gov.ru/epz/complaint/card/complaint-information.html?id=2171171</t>
  </si>
  <si>
    <t>ООО «ДИАКОМ-С»</t>
  </si>
  <si>
    <t>202100116297003275 </t>
  </si>
  <si>
    <t>https://zakupki.gov.ru/epz/complaint/card/complaint-information.html?id=2170872</t>
  </si>
  <si>
    <t>268</t>
  </si>
  <si>
    <t>ОБЩЕСТВО С ОГРАНИЧЕННОЙ ОТВЕТСТВЕННОСТЬЮ "ПРО-СЕРВИС"</t>
  </si>
  <si>
    <t>202100116297003352</t>
  </si>
  <si>
    <t>https://zakupki.gov.ru/epz/complaint/search/search_eis.html?searchString=0121200004721001219&amp;strictEqual=on&amp;fz94=on&amp;cancelled=on&amp;considered=on&amp;regarded=on</t>
  </si>
  <si>
    <t>ООО «НПО «Светотехника»</t>
  </si>
  <si>
    <t>202100116297003015 </t>
  </si>
  <si>
    <t>https://zakupki.gov.ru/epz/complaint/card/complaint-information.html?id=2167902</t>
  </si>
  <si>
    <t>В нарушение ст. 42 Федерального закона от 05.04.2013 №44 «О контрактной системе в сфере закупок товаров, работ, услуг для обеспечения государственных и муниципальных нужд» в Извещении об осуществлении закупки отсутствует: наименование, место нахождения, почтовый адрес, адрес электронной почты, номер контактного телефона, ответственное должностное лицо заказчика</t>
  </si>
  <si>
    <t>ГРИГОРЬЕВ АНДРЕЙ МИХАЙЛОВИЧ</t>
  </si>
  <si>
    <t>202100116297003033 </t>
  </si>
  <si>
    <t>https://zakupki.gov.ru/epz/complaint/card/complaint-information.html?id=2168075</t>
  </si>
  <si>
    <t>установлены нарушения  ч. 1 ст. 33, ч. 1 ст. 64 Закона №44-ФЗ</t>
  </si>
  <si>
    <t>ОБЩЕСТВО С ОГРАНИЧЕННОЙ ОТВЕТСТВЕННОСТЬЮ "ЗАВОД СВЕТОДИОДНОЙ ПРОДУКЦИИ"</t>
  </si>
  <si>
    <t>202100116297003062 </t>
  </si>
  <si>
    <t>https://zakupki.gov.ru/epz/complaint/card/complaint-information.html?id=2168547</t>
  </si>
  <si>
    <t>ООО «ТриггерМед»</t>
  </si>
  <si>
    <t>202100116297003344 </t>
  </si>
  <si>
    <t>https://zakupki.gov.ru/epz/complaint/card/complaint-information.html?id=2171581</t>
  </si>
  <si>
    <t>ООО «Медкредо»</t>
  </si>
  <si>
    <t>202100116297003293</t>
  </si>
  <si>
    <t>https://zakupki.gov.ru/epz/complaint/card/complaint-information.html?id=2171105</t>
  </si>
  <si>
    <t>ООО «ГеоВерсум»</t>
  </si>
  <si>
    <t>202100116297003331</t>
  </si>
  <si>
    <t>https://zakupki.gov.ru/epz/complaint/card/complaint-information.html?id=2171483</t>
  </si>
  <si>
    <t>202100116297003341 </t>
  </si>
  <si>
    <t>https://zakupki.gov.ru/epz/complaint/card/complaint-information.html?id=2171554</t>
  </si>
  <si>
    <t>202100116297003321 </t>
  </si>
  <si>
    <t>https://zakupki.gov.ru/epz/complaint/card/complaint-information.html?id=2171410</t>
  </si>
  <si>
    <t>ООО «Медиа ТВ»</t>
  </si>
  <si>
    <t>202100116297003268</t>
  </si>
  <si>
    <t>https://zakupki.gov.ru/epz/complaint/card/complaint-information.html?id=2170827</t>
  </si>
  <si>
    <t>14.12.2021</t>
  </si>
  <si>
    <t>ИП Капкаева Н.А.</t>
  </si>
  <si>
    <t>202100116297003101</t>
  </si>
  <si>
    <t>https://zakupki.gov.ru/epz/complaint/card/complaint-information.html?id=2168940</t>
  </si>
  <si>
    <t>требования к закупаемому товару</t>
  </si>
  <si>
    <t>ООО ЧОП «Лидер»</t>
  </si>
  <si>
    <t>202100116297003240 </t>
  </si>
  <si>
    <t>https://zakupki.gov.ru/epz/complaint/card/complaint-information.html?id=2170485</t>
  </si>
  <si>
    <t>10.12.2021</t>
  </si>
  <si>
    <t>действия заказчика при осуществлении закупки не соответствуют и нарушают требования Закона № 44-ФЗ (сроки исполнения контракта)</t>
  </si>
  <si>
    <t>действия заказчика при осуществлении закупки не соответствуют и нарушают требования Закона № 44-ФЗ (нарушение требований ч. 3 ст. 68, ст. 33, 34 Закона 44-ФЗ)</t>
  </si>
  <si>
    <t>установлены нарушения требований  ч. 1 ст. 33, ч.1 ст. 64 Закона №44-ФЗ</t>
  </si>
  <si>
    <t>инструкция по заполнению заявки на участие в аукционе не позволяет корректно сформировать заявку и вводит участников в заблуждение</t>
  </si>
  <si>
    <t>в действиях заказчика установлены нарушения требований  ч. 1 ст. 33, ч.1 ст. 64 Закона №44-ФЗ</t>
  </si>
  <si>
    <t>заказчик нарушил положения ст. 14 Закона 44-ФЗ, требований Постановления 617, не установив ограничения допуска для целей осуществления закупок для обеспечения государственных и муниципальных нужд в соответствии с Постановлением Правительства РФ от 30 апреля 2020 г. № 617</t>
  </si>
  <si>
    <t>15.12.2021</t>
  </si>
  <si>
    <t>Заказчиком при формировании документации об электронном аукционе допущены нарушения ч. 6 ст. 23, п. 1 ч. 1 ст. 64 Закона № 44-ФЗ, Постановления Правительства РФ от 08.02.2017 № 145</t>
  </si>
  <si>
    <t>требования к товарам</t>
  </si>
  <si>
    <t>Заказчик при описании товаров, содержащихся в перечне радиоэлектронной продукции, утвержденном Постановлением № 878, обязан использовать только информацию, содержащуюся в  КТРУ и не вправе указывать дополнительную информацию, дополнительные потребительские свойства</t>
  </si>
  <si>
    <t>16.12.2021</t>
  </si>
  <si>
    <t>Некорректно составление техническое  задание</t>
  </si>
  <si>
    <t>установление требования к нестоимостным критериям оценки заявок на участие в открытом конкурсе в электронной форме</t>
  </si>
  <si>
    <t>в действиях заказчика установлены нарушения пункта 1 части 1 статьи 33 Закона о контрактной системе</t>
  </si>
  <si>
    <t>Отозвана</t>
  </si>
  <si>
    <t>в действиях заказчика установлены нарушения требований ч.1 ст.33, ст.8 Закона № 44-ФЗ</t>
  </si>
  <si>
    <t>17.12.2021</t>
  </si>
  <si>
    <t>в действиях заказчика установлены нарушения требований ч.1 ст.33 Закона № 44-ФЗ</t>
  </si>
  <si>
    <t>280</t>
  </si>
  <si>
    <t>281</t>
  </si>
  <si>
    <t>282</t>
  </si>
  <si>
    <t>283</t>
  </si>
  <si>
    <t>284</t>
  </si>
  <si>
    <t>285</t>
  </si>
  <si>
    <t>286</t>
  </si>
  <si>
    <t>287</t>
  </si>
  <si>
    <t>288</t>
  </si>
  <si>
    <t>289</t>
  </si>
  <si>
    <t>290</t>
  </si>
  <si>
    <t>291</t>
  </si>
  <si>
    <t>292</t>
  </si>
  <si>
    <t>293</t>
  </si>
  <si>
    <t>294</t>
  </si>
  <si>
    <t>295</t>
  </si>
  <si>
    <t>279</t>
  </si>
  <si>
    <t>296</t>
  </si>
  <si>
    <t>297</t>
  </si>
  <si>
    <t>298</t>
  </si>
  <si>
    <t>299</t>
  </si>
  <si>
    <t>300</t>
  </si>
  <si>
    <t>301</t>
  </si>
  <si>
    <t>Выполнение работ по рекультивации полигона ТБО в городе-курорте Пятигорске по ул. Маршала Жукова</t>
  </si>
  <si>
    <t>0121300035321000287</t>
  </si>
  <si>
    <t>0121600009421000270</t>
  </si>
  <si>
    <t>Поставка мебели (часть 1) для оснащения строящегося объекта: «Строительство детского сада на 100 мест в с. Ачикулак Нефтекумского района Ставропольского края» для обеспечения муниципальных нужд Нефтекумского городского округа Ставропольского края</t>
  </si>
  <si>
    <t>0121600019021000166</t>
  </si>
  <si>
    <t>поставка продуктов питания( мясо говядины, куриное филе)</t>
  </si>
  <si>
    <t>0121300035321000300</t>
  </si>
  <si>
    <t>0821600002221000126</t>
  </si>
  <si>
    <t>МУНИЦИПАЛЬНОЕ КАЗЕННОЕ УЧРЕЖДЕНИЕ "УПРАВЛЕНИЕ КАПИТАЛЬНОГО СТРОИТЕЛЬСТВА"</t>
  </si>
  <si>
    <t>Выполнение работ по благоустройству лесопарковой зоны в поселке "Энергетик" с обустройством спортивно-игровой зоны в районе детского сада № 29 города-курорта Пятигорска</t>
  </si>
  <si>
    <t>Содержание и озеленение территорий общего пользования города Михайловска</t>
  </si>
  <si>
    <t>0121300021121000144</t>
  </si>
  <si>
    <t>0121600015921000062</t>
  </si>
  <si>
    <t>0321300076721000205</t>
  </si>
  <si>
    <t>0321300076721000201</t>
  </si>
  <si>
    <t>0121200004721001214</t>
  </si>
  <si>
    <t>Работы по ремонту автомобильных дорог общего пользования местного значения в городе-курорте Железноводске и в пос. Иноземцево</t>
  </si>
  <si>
    <t>Ремонт автомобильных дорог общего пользования местного значения в Благодарненском городском округе Ставропольского края (г. Благодарный, с. Александрия, с. Шишкино, с. Спасское, с. Сотниковское, п. Ставропольский)</t>
  </si>
  <si>
    <t>Поставка продуктов питания молочная продукция (масло сливочное) в 2022 году (ОМС, бюджет).</t>
  </si>
  <si>
    <t>Поставка продуктов питания молочная продукция в 2022 году (ОМС, бюджет).</t>
  </si>
  <si>
    <t>ГОСУДАРСТВЕННОЕ БЮДЖЕТНОЕ УЧРЕЖДЕНИЕ ДОПОЛНИТЕЛЬНОГО ОБРАЗОВАНИЯ "МОЛОДЕЖНЫЙ МНОГОФУНКЦИОНАЛЬНЫЙ ПАТРИОТИЧЕСКИЙ ЦЕНТР "МАШУК"</t>
  </si>
  <si>
    <t>Поставка оборудования для пищеблока</t>
  </si>
  <si>
    <t>0321200029721000006</t>
  </si>
  <si>
    <t>0321500000621000297</t>
  </si>
  <si>
    <t>0321500000621000293</t>
  </si>
  <si>
    <t>0321300051321000063</t>
  </si>
  <si>
    <t>Оказание услуги по техническому обслуживанию рентгенологического оборудования</t>
  </si>
  <si>
    <t>продукты питания</t>
  </si>
  <si>
    <t>ГОСУДАРСТВЕННОЕ БЮДЖЕТНОЕ УЧРЕЖДЕНИЕ ЗДРАВООХРАНЕНИЯ СТАВРОПОЛЬСКОГО КРАЯ "ГОРОДСКАЯ ДЕТСКАЯ КЛИНИЧЕСКАЯ БОЛЬНИЦА ИМЕНИ Г.К. ФИЛИППСКОГО" ГОРОДА СТАВРОПОЛЯ</t>
  </si>
  <si>
    <t>0321300003921000388</t>
  </si>
  <si>
    <t>0321300031521000188</t>
  </si>
  <si>
    <t>0321300031521000189</t>
  </si>
  <si>
    <t>0321500000521000205</t>
  </si>
  <si>
    <t>0321300005021000130</t>
  </si>
  <si>
    <t>0321300014421000181</t>
  </si>
  <si>
    <t>0321300014421000171</t>
  </si>
  <si>
    <t>0321300014421000169</t>
  </si>
  <si>
    <t>Поставка медицинских изделий для обеспечения нужд Ставропольского края</t>
  </si>
  <si>
    <t>ГОСУДАРСТВЕННОЕ БЮДЖЕТНОЕ УЧРЕЖДЕНИЕ ЗДРАВООХРАНЕНИЯ СТАВРОПОЛЬСКОГО КРАЯ "ЕССЕНТУКСКИЙ МЕЖРАЙОННЫЙ РОДИЛЬНЫЙ ДОМ"</t>
  </si>
  <si>
    <t>Поставка изделий медицинского назначения на 2022 год</t>
  </si>
  <si>
    <t>ГОСУДАРСТВЕННОЕ БЮДЖЕТНОЕ УЧРЕЖДЕНИЕ ЗДРАВООХРАНЕНИЯ СТАВРОПОЛЬСКОГО КРАЯ "ИПАТОВСКАЯ РАЙОННАЯ БОЛЬНИЦА"</t>
  </si>
  <si>
    <t>Перчатки медицинские на 2022 г.</t>
  </si>
  <si>
    <t>Поставка продуктов питания (бакалея) в 2022 году</t>
  </si>
  <si>
    <t>Поставка продуктов питания (горбуша и сельдь) в 2022 году</t>
  </si>
  <si>
    <t>Поставка продуктов питания (мясо говядины и мясо кур, рыба минтай) в 2022 году</t>
  </si>
  <si>
    <t>0321300007521000156</t>
  </si>
  <si>
    <t>0321200032621000428</t>
  </si>
  <si>
    <t>0321200032621000437</t>
  </si>
  <si>
    <t>0321200008721000185</t>
  </si>
  <si>
    <t>0321200020121000091</t>
  </si>
  <si>
    <t>0321200020121000088</t>
  </si>
  <si>
    <t>ГОСУДАРСТВЕННОЕ БЮДЖЕТНОЕ УЧРЕЖДЕНИЕ ЗДРАВООХРАНЕНИЯ СТАВРОПОЛЬСКОГО КРАЯ "КОЧУБЕЕВСКАЯ РАЙОННАЯ БОЛЬНИЦА"</t>
  </si>
  <si>
    <t>Поставка мебели (Банкетка)</t>
  </si>
  <si>
    <t>Поставка лекарственных препаратов для медицинского применения ( Декстроза)</t>
  </si>
  <si>
    <t>Оказание услуг по организации обращения с медицинскими отходами</t>
  </si>
  <si>
    <t>ГОСУДАРСТВЕННОЕ БЮДЖЕТНОЕ УЧРЕЖДЕНИЕ ЗДРАВООХРАНЕНИЯ СТАВРОПОЛЬСКОГО КРАЯ "КРАЕВОЙ КЛИНИЧЕСКИЙ НАРКОЛОГИЧЕСКИЙ ДИСПАНСЕР"</t>
  </si>
  <si>
    <t>ОКАЗАНИЕ УСЛУГ ПО СБОРУ, ОБЕЗВРЕЖИВАНИЮ, УТИЛИЗАЦИИ И ТРАНСПОРТИРОВКЕ ОПАСНЫХ МЕДИЦИНСКИХ ОТХОДОВ КЛАССА "Б", "В"</t>
  </si>
  <si>
    <t>ПОСТАВКА ЛЕКАРСТВЕННОГО ПРЕПАРАТА ДЛЯ МЕДИЦИНСКОГО ПРИМЕНЕНИЯ (ИНФУЗИОННЫЕ РАСТВОРЫ)</t>
  </si>
  <si>
    <t>0321200015421000348</t>
  </si>
  <si>
    <t>0321200015421000352</t>
  </si>
  <si>
    <t>0321300031221000127</t>
  </si>
  <si>
    <t>0321300024121000166</t>
  </si>
  <si>
    <t>0321300016821000131</t>
  </si>
  <si>
    <t>0321300016821000129</t>
  </si>
  <si>
    <t>0321300016821000135</t>
  </si>
  <si>
    <t>0321300016821000134</t>
  </si>
  <si>
    <t>ГОСУДАРСТВЕННОЕ БЮДЖЕТНОЕ УЧРЕЖДЕНИЕ ЗДРАВООХРАНЕНИЯ СТАВРОПОЛЬСКОГО КРАЯ "ЛЕВОКУМСКАЯ РАЙОННАЯ БОЛЬНИЦА"</t>
  </si>
  <si>
    <t>Оказание услуг в области метрологии в 2021 году</t>
  </si>
  <si>
    <t>ГОСУДАРСТВЕННОЕ БЮДЖЕТНОЕ УЧРЕЖДЕНИЕ ЗДРАВООХРАНЕНИЯ СТАВРОПОЛЬСКОГО КРАЯ "ПРЕДГОРНАЯ РАЙОННАЯ БОЛЬНИЦА"</t>
  </si>
  <si>
    <t>Поставка продуктов питания (Бакалея)</t>
  </si>
  <si>
    <t>Поставка продуктов питания (Масло сливочное)</t>
  </si>
  <si>
    <t>Поставка продуктов питания (Молочная продукция)</t>
  </si>
  <si>
    <t>Поставка продуктов питания (Мясо)</t>
  </si>
  <si>
    <t>0321300016821000136</t>
  </si>
  <si>
    <t>0321300016821000139</t>
  </si>
  <si>
    <t>0321200022021000409</t>
  </si>
  <si>
    <t>0321200022021000412</t>
  </si>
  <si>
    <t>0321200022021000410</t>
  </si>
  <si>
    <t>0321200022021000414</t>
  </si>
  <si>
    <t>0321200014121000809</t>
  </si>
  <si>
    <t>0321200014121000793</t>
  </si>
  <si>
    <t>0321200014121000800</t>
  </si>
  <si>
    <t>0321200014121000799</t>
  </si>
  <si>
    <t>Поставка продуктов питания (Соки, сухари)</t>
  </si>
  <si>
    <t>Поставка продуктов питания (рыба)</t>
  </si>
  <si>
    <t>Оказание услуги по сбору, транспортировке, обеззараживанию и утилизации медицинских отходов класса опасности "Б" и "В" для обеспечения нужд Ставропольского края</t>
  </si>
  <si>
    <t>Поставка медицинского оборудования для медицинского применения для обеспечения нужд Ставропольского края</t>
  </si>
  <si>
    <t>Поставка нефтепродуктов для обеспечения нужд Ставропольского края</t>
  </si>
  <si>
    <t>Поставка одноразового расходного материала</t>
  </si>
  <si>
    <t>0321500000221000453</t>
  </si>
  <si>
    <t>0321500000221000448</t>
  </si>
  <si>
    <t>0321500000221000450</t>
  </si>
  <si>
    <t>0321500000221000452</t>
  </si>
  <si>
    <t>0321500000221000449</t>
  </si>
  <si>
    <t>0321500000221000451</t>
  </si>
  <si>
    <t>0321200023821000002</t>
  </si>
  <si>
    <t>0121200004721001251</t>
  </si>
  <si>
    <t>0121200004721001250</t>
  </si>
  <si>
    <t>поставка медицинских изделий</t>
  </si>
  <si>
    <t>ГОСУДАРСТВЕННОЕ КАЗЕННОЕ ОБЩЕОБРАЗОВАТЕЛЬНОЕ УЧРЕЖДЕНИЕ "СПЕЦИАЛЬНАЯ (КОРРЕКЦИОННАЯ) ОБЩЕОБРАЗОВАТЕЛЬНАЯ ШКОЛА-ИНТЕРНАТ № 7"</t>
  </si>
  <si>
    <t>Установка видеонаблюдения</t>
  </si>
  <si>
    <t>Выполнение подрядных работ по объекту «Строительство Офиса врача общей практики» в с. Сенгилеевское государственного бюджетного учреждения здравоохранения Ставропольского края «Шпаковская районная больница» для обеспечения государственных нужд Ставропольского края</t>
  </si>
  <si>
    <t>Выполнение подрядных работ по объекту «Строительство врачебной амбулатории в с. Татарка государственного бюджетного учреждения здравоохранения Ставропольского края «Шпаковская районная больница» для обеспечения государственных нужд Ставропольского края</t>
  </si>
  <si>
    <t>0121200004721001245</t>
  </si>
  <si>
    <t>0121200004721001246</t>
  </si>
  <si>
    <t>0121200004721001229</t>
  </si>
  <si>
    <t>Поставка концентраторов кислородных на два выхода для двух пациентов и на один выход одному пациенту для обеспечения государственных нужд Ставропольского края</t>
  </si>
  <si>
    <t>Поставка медицинских изделий концентратор кислорода</t>
  </si>
  <si>
    <t>Поставка медицинских изделий (концентратор кислорода),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t>
  </si>
  <si>
    <t>0121200004721001217</t>
  </si>
  <si>
    <t>0121200004721001204</t>
  </si>
  <si>
    <t>0121200004721001201</t>
  </si>
  <si>
    <t>0121200004721001220</t>
  </si>
  <si>
    <t>0121200004721001208</t>
  </si>
  <si>
    <t>0121200004721001202</t>
  </si>
  <si>
    <t>0121200004721001178</t>
  </si>
  <si>
    <t>0121200004721001224</t>
  </si>
  <si>
    <t>0121200004721001216</t>
  </si>
  <si>
    <t>0121200004721001218</t>
  </si>
  <si>
    <t>Проектирование на объект: «Водоснабжение с. Татарка Шпаковского муниципального округа Ставропольского края» (в том числе проектно-изыскательские работы)</t>
  </si>
  <si>
    <t>Проектирование на объект: «Водоснабжение ст. Георгиевская Георгиевского городского округа (4 этап)» (в том числе проектно-изыскательские работы)</t>
  </si>
  <si>
    <t>Проектирование на объект: «Водоснабжение х. Сухоозерный Предгорного муниципального округа Ставропольского края» (в том числе проектно-изыскательские работы)</t>
  </si>
  <si>
    <t>Проектирование на объект: «Водоснабжение х. Шести Предгорного муниципального округа Ставропольского края» (в том числе проектно-изыскательские работы)</t>
  </si>
  <si>
    <t>Проектирование на объект: «Строительство 2-х артезианских скважин в а. Новкус-Артезиан Нефтекумского городского округа Ставропольского края» (в том числе проектно-изыскательские работы)</t>
  </si>
  <si>
    <t>Реконструкция участка дороги по ул. Железнодорожной  пос. Подкумок Предгорного муниципального округа до расположения КПП тепличного комплекса ООО "Весна"</t>
  </si>
  <si>
    <t>на поставку медицинских изделий концентратор кислорода,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t>
  </si>
  <si>
    <t>поставка медицинских изделий (концентратор кислорода),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t>
  </si>
  <si>
    <t>0121200004721001215</t>
  </si>
  <si>
    <t>0121200004721001211</t>
  </si>
  <si>
    <t>0121200004721001203</t>
  </si>
  <si>
    <t>0121200004721001206</t>
  </si>
  <si>
    <t>0121200004721001205</t>
  </si>
  <si>
    <t>0121200004721001200</t>
  </si>
  <si>
    <t>поставка медицинских изделий концентратор кислорода,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t>
  </si>
  <si>
    <t>МИНИСТЕРСТВО ЖИЛИЩНО-КОММУНАЛЬНОГО ХОЗЯЙСТВА СТАВРОПОЛЬСКОГО КРАЯ</t>
  </si>
  <si>
    <t>Проектирование на объект: «Строительство дополнительного водоема-накопителя с объемом 127 тыс. куб. м в с. Родыки Красногвардейского муниципального округа Ставропольского края» (в том числе проектно-изыскательские работы)</t>
  </si>
  <si>
    <t>Проектирование на объект: «Водоснабжение х. Порт-Артур и х. Верблюдогорка Предгорного муниципального округа Ставропольского края» (в том числе проектно-изыскательские работы)</t>
  </si>
  <si>
    <t>Проектирование на объект: «Водоснабжение х. Томатный Предгорного муниципального округа Ставропольского края» (в том числе проектно-изыскательские работы)</t>
  </si>
  <si>
    <t>Проектирование на объект: «Водоснабжение хутора Калиновский Кочубеевского муниципального округа Ставропольского края» (в том числе проектно-изыскательские работы)</t>
  </si>
  <si>
    <t>Проектирование на объект: «Строительство дополнительной очереди на очистных сооружениях водоснабжения Заветненского группового водопровода Кочубеевского муниципального округа Ставропольского края» (в том числе проектно-изыскательские работы)</t>
  </si>
  <si>
    <t>ОБЩЕСТВО С ОГРАНИЧЕННОЙ ОТВЕТСТВЕННОСТЬЮ "БИЗНЕССТРОЙГРУПП"</t>
  </si>
  <si>
    <t>202100116297003623 </t>
  </si>
  <si>
    <t>https://zakupki.gov.ru/epz/complaint/card/complaint-information.html?id=2173708</t>
  </si>
  <si>
    <t>ООО «АКВА-ПЛЮС»</t>
  </si>
  <si>
    <t>202100116297003554 </t>
  </si>
  <si>
    <t>https://zakupki.gov.ru/epz/complaint/card/complaint-information.html?id=2173454</t>
  </si>
  <si>
    <t>ООО "ИМЭКС-А"</t>
  </si>
  <si>
    <t>202100116297003782 </t>
  </si>
  <si>
    <t>https://zakupki.gov.ru/epz/complaint/card/complaint-information.html?id=2175320</t>
  </si>
  <si>
    <t>ООО «ГЕОС»</t>
  </si>
  <si>
    <t>202100116297003785 </t>
  </si>
  <si>
    <t>https://zakupki.gov.ru/epz/complaint/card/complaint-information.html?id=2175324</t>
  </si>
  <si>
    <t>ЗАО «Строительное монтажное управление-4»</t>
  </si>
  <si>
    <t>202100116297003799 </t>
  </si>
  <si>
    <t>https://zakupki.gov.ru/epz/complaint/card/complaint-information.html?id=2175408</t>
  </si>
  <si>
    <t>ООО «ДОРСТРОЙ»</t>
  </si>
  <si>
    <t>202100116297003800 </t>
  </si>
  <si>
    <t>https://zakupki.gov.ru/epz/complaint/card/complaint-information.html?id=2175414</t>
  </si>
  <si>
    <t>ИП Халилюлин Шамиль Айнединович</t>
  </si>
  <si>
    <t>202100116297003515 </t>
  </si>
  <si>
    <t>https://zakupki.gov.ru/epz/complaint/card/complaint-information.html?id=2173109</t>
  </si>
  <si>
    <t>ИП Галстян А. Ш.</t>
  </si>
  <si>
    <t>202100116297003443 </t>
  </si>
  <si>
    <t>https://zakupki.gov.ru/epz/complaint/card/complaint-information.html?id=2172741</t>
  </si>
  <si>
    <t>20.12.2021</t>
  </si>
  <si>
    <t>в действиях Заказчика при описании объекта закупки и формировании инструкции по заполнению заявки установлены нарушения чч. 1,2 ст. 33, ч. 1 ст. 64 Закона № 44-ФЗ, Постановления № 145</t>
  </si>
  <si>
    <t>ИП Галстян А.Ш.</t>
  </si>
  <si>
    <t>202100116297003607 </t>
  </si>
  <si>
    <t>https://zakupki.gov.ru/epz/complaint/card/complaint-information.html?id=2173697</t>
  </si>
  <si>
    <t>202100116297003462 </t>
  </si>
  <si>
    <t>https://zakupki.gov.ru/epz/complaint/card/complaint-information.html?id=2172862</t>
  </si>
  <si>
    <t>21.12.2021</t>
  </si>
  <si>
    <t>неустановление дополнительных требований к участникам закупки, в соответствии с Постановлением Правительства №99 от 04.02.2015 г.</t>
  </si>
  <si>
    <t> 202100116297003684 </t>
  </si>
  <si>
    <t>https://zakupki.gov.ru/epz/complaint/card/complaint-information.html?id=2174383</t>
  </si>
  <si>
    <t>Установление избыточных требований к объекту закупки</t>
  </si>
  <si>
    <t> 202100116297003480 </t>
  </si>
  <si>
    <t>https://zakupki.gov.ru/epz/complaint/card/complaint-information.html?id=2172903</t>
  </si>
  <si>
    <t>ОБЩЕСТВО С ОГРАНИЧЕННОЙ ОТВЕТСТВЕННОСТЬЮ "ИНГ ТРЕЙД"</t>
  </si>
  <si>
    <t>202100116297003793 </t>
  </si>
  <si>
    <t>https://zakupki.gov.ru/epz/complaint/card/complaint-information.html?id=2175366</t>
  </si>
  <si>
    <t>ОБЩЕСТВО С ОГРАНИЧЕННОЙ ОТВЕТСТВЕННОСТЬЮ "ПАГСТРОЙ"</t>
  </si>
  <si>
    <t>202100116297003629 </t>
  </si>
  <si>
    <t>https://zakupki.gov.ru/epz/complaint/card/complaint-information.html?id=2173766</t>
  </si>
  <si>
    <t>202100116297003551</t>
  </si>
  <si>
    <t>https://zakupki.gov.ru/epz/complaint/card/complaint-information.html?id=2173416</t>
  </si>
  <si>
    <t>202100116297003511 </t>
  </si>
  <si>
    <t>https://zakupki.gov.ru/epz/complaint/card/complaint-information.html?id=2173097</t>
  </si>
  <si>
    <t>описание объекта закупки (ПП РФ № 145)</t>
  </si>
  <si>
    <t>ООО «Компания «Мегатекс»</t>
  </si>
  <si>
    <t>202100116297003454 </t>
  </si>
  <si>
    <t>https://zakupki.gov.ru/epz/complaint/card/complaint-information.html?id=2172792</t>
  </si>
  <si>
    <t>в действиях заказчика установлены нарушения требований пункта 1 части 1 статьи 33 Закона №44-ФЗ при формировании документации</t>
  </si>
  <si>
    <t>202100116297003407 </t>
  </si>
  <si>
    <t>https://zakupki.gov.ru/epz/complaint/card/complaint-information.html?id=2172396</t>
  </si>
  <si>
    <t>в действиях заказчика, при формировании аукционной документации установлены нарушения требований статьи 33 Закона №44-ФЗ</t>
  </si>
  <si>
    <t>202100116297003405 </t>
  </si>
  <si>
    <t>https://zakupki.gov.ru/epz/complaint/card/complaint-information.html?id=2172392</t>
  </si>
  <si>
    <t xml:space="preserve">в действиях Заказчика при описании объекта закупки и формировании инструкции по заполнению заявки установлены нарушения ч. 2 ст. 33, п. 1 ч. 1 ст. 64 Закона № 44-ФЗ </t>
  </si>
  <si>
    <t>202100116297003409 </t>
  </si>
  <si>
    <t>kupki.gov.ru/epz/complaint/card/complaint-information.html?id=2172397</t>
  </si>
  <si>
    <t>ОБЩЕСТВО С ОГРАНИЧЕННОЙ ОТВЕТСТВЕННОСТЬЮ "ИНТЕРТЕХМЕД"</t>
  </si>
  <si>
    <t>202100116297003362 </t>
  </si>
  <si>
    <t>https://zakupki.gov.ru/epz/complaint/card/complaint-information.html?id=2171849</t>
  </si>
  <si>
    <t>Жалоба на работу комиссии                                                                                          (заявка не соответствует требованиям заказчика)</t>
  </si>
  <si>
    <t>ООО «Царский Мясник «Купцов»</t>
  </si>
  <si>
    <t>202100116297003433 </t>
  </si>
  <si>
    <t>https://zakupki.gov.ru/epz/complaint/card/complaint-information.html?id=2172689</t>
  </si>
  <si>
    <t>ОТКРЫТОЕ АКЦИОНЕРНОЕ ОБЩЕСТВО "НАУЧНО-ПРОИЗВОДСТВЕННОЕ ПРЕДПРИЯТИЕ КОСМИЧЕСКОГО ПРИБОРОСТРОЕНИЯ "КВАНТ"</t>
  </si>
  <si>
    <t>202100116297003590 </t>
  </si>
  <si>
    <t>https://zakupki.gov.ru/epz/complaint/card/complaint-information.html?id=2173650</t>
  </si>
  <si>
    <t>ОБЩЕСТВО С ОГРАНИЧЕННОЙ ОТВЕТСТВЕННОСТЬЮ "АУРА ВИВИ"</t>
  </si>
  <si>
    <t>202100116297003356 </t>
  </si>
  <si>
    <t>https://zakupki.gov.ru/epz/complaint/card/complaint-information.html?id=2171706</t>
  </si>
  <si>
    <t>ИП Цховребова Лорена Роэновна</t>
  </si>
  <si>
    <t>202100116297003448 </t>
  </si>
  <si>
    <t>https://zakupki.gov.ru/epz/complaint/card/complaint-information.html?id=2172771</t>
  </si>
  <si>
    <t>202100116297003450 </t>
  </si>
  <si>
    <t>https://zakupki.gov.ru/epz/complaint/card/complaint-information.html?id=2172783</t>
  </si>
  <si>
    <t>ОБЩЕСТВО С ОГРАНИЧЕННОЙ ОТВЕТСТВЕННОСТЬЮ "ФАРМТРАСТ"</t>
  </si>
  <si>
    <t>202100116297003487 </t>
  </si>
  <si>
    <t>https://zakupki.gov.ru/epz/complaint/card/complaint-information.html?id=2172984</t>
  </si>
  <si>
    <t>202100116297003482 </t>
  </si>
  <si>
    <t>https://zakupki.gov.ru/epz/complaint/card/complaint-information.html?id=2172907</t>
  </si>
  <si>
    <t> 202100116297003636 </t>
  </si>
  <si>
    <t>https://zakupki.gov.ru/epz/complaint/card/complaint-information.html?id=2173798</t>
  </si>
  <si>
    <t>ООО «Алтей»</t>
  </si>
  <si>
    <t>202100116297003583 </t>
  </si>
  <si>
    <t>https://zakupki.gov.ru/epz/complaint/card/complaint-information.html?id=2173581</t>
  </si>
  <si>
    <t>22.12.2021</t>
  </si>
  <si>
    <t>в действиях Заказчика при описании объекта закупки и формировании инструкции по заполнению заявки установлены нарушения ч ч. 1,2 ст. 33, ч. 1 ст. 64 Закона № 44-ФЗ, Постановления № 145</t>
  </si>
  <si>
    <t>202100116297002971</t>
  </si>
  <si>
    <t>заказчиком нарушены положения ч. 6 ст. 69 Закона №44-ФЗ при рассмотрении заявок участников закупки, поскольку основания, указанные в протоколе не являются законным основанием для отклонения заявки участника</t>
  </si>
  <si>
    <t>ООО "Абсолютстрой</t>
  </si>
  <si>
    <t>202100116297003104 </t>
  </si>
  <si>
    <t>https://zakupki.gov.ru/epz/complaint/card/complaint-information.html?id=2168945</t>
  </si>
  <si>
    <t>в действиях заказчика установлены нарушения  Закона №44-ФЗ при отклонении заявки ООО "Абсолютстрой"</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</si>
  <si>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</si>
  <si>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</si>
  <si>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</si>
  <si>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</si>
  <si>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</si>
  <si>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</si>
  <si>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</si>
  <si>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</si>
  <si>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</si>
  <si>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</si>
  <si>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</si>
  <si>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</si>
  <si>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</si>
  <si>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</si>
  <si>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</si>
  <si>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</si>
  <si>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</si>
  <si>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</si>
  <si>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</si>
  <si>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</si>
  <si>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</si>
  <si>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</si>
  <si>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</si>
  <si>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</si>
  <si>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</si>
  <si>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</si>
  <si>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</si>
  <si>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</si>
  <si>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</si>
  <si>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</si>
  <si>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</si>
  <si>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</si>
  <si>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</si>
  <si>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</si>
  <si>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</si>
  <si>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</si>
  <si>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</si>
  <si>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</si>
  <si>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</si>
  <si>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</si>
  <si>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</si>
  <si>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</si>
  <si>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</si>
  <si>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</si>
  <si>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</si>
  <si>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</si>
  <si>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</si>
  <si>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</si>
  <si>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</si>
  <si>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</si>
  <si>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</si>
  <si>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</si>
  <si>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</si>
  <si>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</si>
  <si>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</si>
  <si>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</si>
  <si>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</si>
  <si>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</si>
  <si>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</si>
  <si>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</si>
  <si>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</si>
  <si>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269</t>
  </si>
  <si>
    <t>270</t>
  </si>
  <si>
    <t>271</t>
  </si>
  <si>
    <t>272</t>
  </si>
  <si>
    <t>273</t>
  </si>
  <si>
    <t>274</t>
  </si>
  <si>
    <t>275</t>
  </si>
  <si>
    <t>276</t>
  </si>
  <si>
    <t>277</t>
  </si>
  <si>
    <t>278</t>
  </si>
  <si>
    <t>202100116297003476 </t>
  </si>
  <si>
    <t>https://zakupki.gov.ru/epz/complaint/card/complaint-information.html?id=2172895</t>
  </si>
  <si>
    <t>в действиях заказчика установлены нарушения требований ч. 1 ст. 33, ч. 1 ст. 64 Закона № 44-ФЗ</t>
  </si>
  <si>
    <t>202100116297003478 </t>
  </si>
  <si>
    <t>https://zakupki.gov.ru/epz/complaint/card/complaint-information.html?id=2172900</t>
  </si>
  <si>
    <t>требования документации и требований к участникам закупки</t>
  </si>
  <si>
    <t>ИП Леонтьева И. И.</t>
  </si>
  <si>
    <t>202100116297003403</t>
  </si>
  <si>
    <t>https://zakupki.gov.ru/epz/complaint/card/complaint-information.html?id=2172382</t>
  </si>
  <si>
    <t>ОАО «Фирма Медполимер»</t>
  </si>
  <si>
    <t>202100116297003397 </t>
  </si>
  <si>
    <t>https://zakupki.gov.ru/epz/complaint/card/complaint-information.html?id=2172373</t>
  </si>
  <si>
    <t>установление требований к объекту закупки</t>
  </si>
  <si>
    <t>202100116297003398 </t>
  </si>
  <si>
    <t>https://zakupki.gov.ru/epz/complaint/card/complaint-information.html?id=2172374</t>
  </si>
  <si>
    <t>ИП Галстян Армен Шагенович</t>
  </si>
  <si>
    <t>202100116297003509 </t>
  </si>
  <si>
    <t>https://zakupki.gov.ru/epz/complaint/card/complaint-information.html?id=2173092</t>
  </si>
  <si>
    <t>202100116297003435</t>
  </si>
  <si>
    <t>https://zakupki.gov.ru/epz/complaint/card/complaint-information.html?id=2172697</t>
  </si>
  <si>
    <t>описание объекта закупки, в т.ч инструкция по заполнению заявки</t>
  </si>
  <si>
    <t>ОБЩЕСТВО С ОГРАНИЧЕННОЙ ОТВЕТСТВЕННОСТЬЮ "ЭКОЛОГИЯ КРАЯ"</t>
  </si>
  <si>
    <t>202100116297003429</t>
  </si>
  <si>
    <t>https://zakupki.gov.ru/epz/complaint/card/complaint-information.html?id=2172600</t>
  </si>
  <si>
    <t>в действиях заказчика установлены нарушения требований  ч. 3 ст. 64, п. 1 ч. 1 ст. 31 Закона № 44-ФЗ</t>
  </si>
  <si>
    <t>202100116297003426</t>
  </si>
  <si>
    <t>https://zakupki.gov.ru/epz/complaint/search/search_eis.html?searchString=0321200020121000091&amp;strictEqual=on&amp;fz94=on&amp;cancelled=on&amp;considered=on&amp;regarded=on</t>
  </si>
  <si>
    <t>202100116297003582 </t>
  </si>
  <si>
    <t>https://zakupki.gov.ru/epz/complaint/card/complaint-information.html?id=2173580</t>
  </si>
  <si>
    <t>Заказчиком при описании объекта закупки допущены нарушения п. 2 ч. 1 ст. 64, ч. 1 ст. 33 Закона № 44-ФЗ, Постановления № 929</t>
  </si>
  <si>
    <t>202100116297003497 </t>
  </si>
  <si>
    <t>https://zakupki.gov.ru/epz/complaint/card/complaint-information.html?id=2173068</t>
  </si>
  <si>
    <t>202100116297003611</t>
  </si>
  <si>
    <t>https://zakupki.gov.ru/epz/complaint/search/search_eis.html?searchString=0321200015421000352&amp;strictEqual=on&amp;fz94=on&amp;cancelled=on&amp;considered=on&amp;regarded=on</t>
  </si>
  <si>
    <t>ООО «Тумед»</t>
  </si>
  <si>
    <t>202100116297003604</t>
  </si>
  <si>
    <t>https://zakupki.gov.ru/epz/complaint/search/search_eis.html?searchString=0321300031221000127&amp;strictEqual=on&amp;fz94=on&amp;cancelled=on&amp;considered=on&amp;regarded=on</t>
  </si>
  <si>
    <t>ООО НПП «Мера»</t>
  </si>
  <si>
    <t>202100116297003581</t>
  </si>
  <si>
    <t>https://zakupki.gov.ru/epz/complaint/search/search_eis.html?searchString=0321300024121000166&amp;strictEqual=on&amp;fz94=on&amp;cancelled=on&amp;considered=on&amp;regarded=on</t>
  </si>
  <si>
    <t>202100116297003523</t>
  </si>
  <si>
    <t>https://zakupki.gov.ru/epz/complaint/search/search_eis.html?searchString=0321300016821000131&amp;strictEqual=on&amp;fz94=on&amp;cancelled=on&amp;considered=on&amp;regarded=on</t>
  </si>
  <si>
    <t>ООО «ТД-ПМК»</t>
  </si>
  <si>
    <t>202100116297003734</t>
  </si>
  <si>
    <t>202100116297003525</t>
  </si>
  <si>
    <t>https://zakupki.gov.ru/epz/complaint/card/complaint-information.html?id=2173144</t>
  </si>
  <si>
    <t>https://zakupki.gov.ru/epz/complaint/card/complaint-information.html?id=2174918</t>
  </si>
  <si>
    <t>202100116297003678</t>
  </si>
  <si>
    <t>https://zakupki.gov.ru/epz/complaint/card/complaint-information.html?id=2174369</t>
  </si>
  <si>
    <t>202100116297003494</t>
  </si>
  <si>
    <t>https://zakupki.gov.ru/epz/complaint/card/complaint-information.html?id=2173063</t>
  </si>
  <si>
    <t>202100116297003530 </t>
  </si>
  <si>
    <t>https://zakupki.gov.ru/epz/complaint/card/complaint-information.html?id=2173382</t>
  </si>
  <si>
    <t>в действиях Заказчика при описании объекта закупки и формировании инструкции по заполнению заявки установлены нарушения чч. 1,2 ст. 33, ч. 1 ст. 64 Закона № 44-ФЗ</t>
  </si>
  <si>
    <t>202100116297003527 </t>
  </si>
  <si>
    <t>https://zakupki.gov.ru/epz/complaint/card/complaint-information.html?id=2173150</t>
  </si>
  <si>
    <t>202100116297003618</t>
  </si>
  <si>
    <t>https://zakupki.gov.ru/epz/complaint/search/search_eis.html?searchString=0321300016821000139&amp;strictEqual=on&amp;fz94=on&amp;cancelled=on&amp;considered=on&amp;regarded=on</t>
  </si>
  <si>
    <t>Русаков М.П.</t>
  </si>
  <si>
    <t>202100116297003412</t>
  </si>
  <si>
    <t>https://zakupki.gov.ru/epz/complaint/search/search_eis.html?searchString=0321200022021000409&amp;strictEqual=on&amp;fz94=on&amp;cancelled=on&amp;considered=on&amp;regarded=on</t>
  </si>
  <si>
    <t>Заказчиком нарушена часть 1 статьи 64 Закона №44-ФЗ при формировании аукционной документации</t>
  </si>
  <si>
    <t>Латин В. В.</t>
  </si>
  <si>
    <t>202100116297003437 </t>
  </si>
  <si>
    <t>https://zakupki.gov.ru/epz/complaint/card/complaint-information.html?id=2172701</t>
  </si>
  <si>
    <t>в действиях заказчика установлены нарушения требований ч.5 ст. 34 Закона № 44-ФЗ и Постановления Правительства РФ от 30.08.2017 N 1042</t>
  </si>
  <si>
    <t>202100116297003452 </t>
  </si>
  <si>
    <t>https://zakupki.gov.ru/epz/complaint/card/complaint-information.html?id=2172789</t>
  </si>
  <si>
    <t>в действиях Заказчика установлены нарушения требований ч. 5 ст. 34 Закона и Постановления № 1042 от 30.08.2017 г.</t>
  </si>
  <si>
    <t>Русаков М. П..</t>
  </si>
  <si>
    <t>202100116297003456</t>
  </si>
  <si>
    <t>https://zakupki.gov.ru/epz/complaint/card/complaint-information.html?id=2172795</t>
  </si>
  <si>
    <t>в действиях Заказчика установлены нарушения требований ч. 1 ст. 64, ч. 3 ст. 7, ч. 5 ст. 34 Закона и Постановления №1042 от 30.08.2017 г</t>
  </si>
  <si>
    <t>ОБЩЕСТВО С ОГРАНИЧЕННОЙ ОТВЕТСТВЕННОСТЬЮ "РЕНЕССАНС-МЕД"</t>
  </si>
  <si>
    <t>202100116297003625</t>
  </si>
  <si>
    <t>https://zakupki.gov.ru/epz/complaint/search/search_eis.html?searchString=0321200014121000809&amp;strictEqual=on&amp;fz94=on&amp;cancelled=on&amp;considered=on&amp;regarded=on</t>
  </si>
  <si>
    <t>202100116297003422 </t>
  </si>
  <si>
    <t>https://zakupki.gov.ru/epz/complaint/card/complaint-information.html?id=2172495</t>
  </si>
  <si>
    <t>в действиях Заказчика при описании объекта закупки установлены нарушения ч. 1 ст. 33, ч. 2 ст. 8 Закона № 44-ФЗ</t>
  </si>
  <si>
    <t>202100116297003461</t>
  </si>
  <si>
    <t>https://zakupki.gov.ru/epz/complaint/card/complaint-information.html?id=2172835</t>
  </si>
  <si>
    <t>202100116297003627</t>
  </si>
  <si>
    <t>https://zakupki.gov.ru/epz/complaint/search/search_eis.html?searchString=0321200014121000799&amp;strictEqual=on&amp;fz94=on&amp;cancelled=on&amp;considered=on&amp;regarded=on</t>
  </si>
  <si>
    <t>ООО «МиТ»</t>
  </si>
  <si>
    <t>202100116297003524 </t>
  </si>
  <si>
    <t>https://zakupki.gov.ru/epz/complaint/card/complaint-information.html?id=2173135</t>
  </si>
  <si>
    <t>нарушение требований Постановления № 620</t>
  </si>
  <si>
    <t>202100116297003517 </t>
  </si>
  <si>
    <t>https://zakupki.gov.ru/epz/complaint/card/complaint-information.html?id=2173125</t>
  </si>
  <si>
    <t> 202100116297003521 </t>
  </si>
  <si>
    <t>https://zakupki.gov.ru/epz/complaint/card/complaint-information.html?id=2173121</t>
  </si>
  <si>
    <t>ООО «Медицина и Торговля»</t>
  </si>
  <si>
    <t>202100116297003470 </t>
  </si>
  <si>
    <t>https://zakupki.gov.ru/epz/complaint/card/complaint-information.html?id=2172873</t>
  </si>
  <si>
    <t>202100116297003474 </t>
  </si>
  <si>
    <t>https://zakupki.gov.ru/epz/complaint/card/complaint-information.html?id=2172879</t>
  </si>
  <si>
    <t>202100116297003471 </t>
  </si>
  <si>
    <t>https://zakupki.gov.ru/epz/complaint/card/complaint-information.html?id=2172875</t>
  </si>
  <si>
    <t>ИП Богатырев А.П.</t>
  </si>
  <si>
    <t>202100116297003401 </t>
  </si>
  <si>
    <t>https://zakupki.gov.ru/epz/complaint/card/complaint-information.html?id=2172376</t>
  </si>
  <si>
    <t>Заказчиком при формировании документации об электронном аукционе допущены нарушения ч. 3 ст. 14, п. 1 ч. 1 ст. 33, ч. 6 ст. 23, п. 2 ч. 1 ст. 64, ч.ч. 4,5 Закона № 44-ФЗ, Постановления Правительства РФ № 145, Постановления Правительства № 878</t>
  </si>
  <si>
    <t>ООО «ВЗЛЕТ А»</t>
  </si>
  <si>
    <t>202100116297003493 </t>
  </si>
  <si>
    <t>https://zakupki.gov.ru/epz/complaint/card/complaint-information.html?id=2173061</t>
  </si>
  <si>
    <t>в действиях заказчика, уполномоченного органа установлены нарушения  пункта 2 статьи 42, ч. 1 ст. 64 Закона №44-ФЗ</t>
  </si>
  <si>
    <t>202100116297003491 </t>
  </si>
  <si>
    <t>https://zakupki.gov.ru/epz/complaint/card/complaint-information.html?id=2173057</t>
  </si>
  <si>
    <t>202100116297003468 </t>
  </si>
  <si>
    <t>https://zakupki.gov.ru/epz/complaint/card/complaint-information.html?id=2172871</t>
  </si>
  <si>
    <t>ООО «ИнМед»</t>
  </si>
  <si>
    <t>202100116297003513</t>
  </si>
  <si>
    <t>https://zakupki.gov.ru/epz/complaint/card/complaint-information.html?id=2173101</t>
  </si>
  <si>
    <t>МИТРЯЕВ АЛЕКСЕЙ АЛЕКСАНДРОВИЧ</t>
  </si>
  <si>
    <t>202100116297003424 </t>
  </si>
  <si>
    <t>https://zakupki.gov.ru/epz/complaint/card/complaint-information.html?id=2172499</t>
  </si>
  <si>
    <t xml:space="preserve">требования документации </t>
  </si>
  <si>
    <t>ООО «Парадиз-М»</t>
  </si>
  <si>
    <t>202100116297003594 </t>
  </si>
  <si>
    <t>https://zakupki.gov.ru/epz/complaint/card/complaint-information.html?id=2173687</t>
  </si>
  <si>
    <t>23.12.2021</t>
  </si>
  <si>
    <t>в действиях заказчика установлены нарушения ст. 33, ч.1 ст. 64, ч. 5 ст. 66 Закона № 44-ФЗ</t>
  </si>
  <si>
    <t>ООО «ТД АЛЬЯНС»</t>
  </si>
  <si>
    <t>202100116297003723 </t>
  </si>
  <si>
    <t>https://zakupki.gov.ru/epz/complaint/card/complaint-information.html?id=2174845</t>
  </si>
  <si>
    <t>24.12.2021</t>
  </si>
  <si>
    <t>в действиях уполномоченного органа установлены нарушения п. 1 ч. 6 ст. 69 Закона № 44-ФЗ</t>
  </si>
  <si>
    <t>202100116297003352 </t>
  </si>
  <si>
    <t>https://zakupki.gov.ru/epz/complaint/card/complaint-information.html?id=2171634</t>
  </si>
  <si>
    <t>202100116297003395 </t>
  </si>
  <si>
    <t>https://zakupki.gov.ru/epz/complaint/card/complaint-information.html?id=2172352</t>
  </si>
  <si>
    <t>в действиях заказчика установлены нарушения  ч. 1 ст. 33, ч. 1 ст. 64 Закона №44-ФЗ</t>
  </si>
  <si>
    <t>202100116297003454</t>
  </si>
  <si>
    <t>https://zakupki.gov.ru/epz/complaint/search/search_eis.html?searchString=0121200004721001214&amp;strictEqual=on&amp;fz94=on&amp;cancelled=on&amp;considered=on&amp;regarded=on</t>
  </si>
  <si>
    <t>ООО ПРОЕКТНЫЙ ИНСТИТУТ "ГИПРОКОММУНВОДОКАНАЛ"</t>
  </si>
  <si>
    <t>202100116297003499 </t>
  </si>
  <si>
    <t>https://zakupki.gov.ru/epz/complaint/card/complaint-information.html?id=2173070</t>
  </si>
  <si>
    <t>требования документации к сроку выполнения работ</t>
  </si>
  <si>
    <t>202100116297003562 </t>
  </si>
  <si>
    <t>https://zakupki.gov.ru/epz/complaint/card/complaint-information.html?id=2173496</t>
  </si>
  <si>
    <t>202100116297003567 </t>
  </si>
  <si>
    <t>https://zakupki.gov.ru/epz/complaint/card/complaint-information.html?id=2173509</t>
  </si>
  <si>
    <t>ООО ПИ "ГКВ"</t>
  </si>
  <si>
    <t>202100116297003598 </t>
  </si>
  <si>
    <t>https://zakupki.gov.ru/epz/complaint/card/complaint-information.html?id=2173689</t>
  </si>
  <si>
    <t>202100116297003496 </t>
  </si>
  <si>
    <t>https://zakupki.gov.ru/epz/complaint/card/complaint-information.html?id=2173065</t>
  </si>
  <si>
    <t>ОБЩЕСТВО С ОГРАНИЧЕННОЙ ОТВЕТСТВЕННОСТЬЮ "ЮГДОРСТРОЙ"</t>
  </si>
  <si>
    <t>202100116297003548</t>
  </si>
  <si>
    <t>https://zakupki.gov.ru/epz/complaint/search/search_eis.html?searchString=0121200004721001178&amp;strictEqual=on&amp;fz94=on&amp;cancelled=on&amp;considered=on&amp;regarded=on</t>
  </si>
  <si>
    <t>202100116297003727</t>
  </si>
  <si>
    <t>https://zakupki.gov.ru/epz/complaint/card/complaint-information.html?id=2174849</t>
  </si>
  <si>
    <t>в действиях уполномоченного орагна установлены нарушения п. 1 ч. 6 ст. 69 Закона № 44-ФЗ</t>
  </si>
  <si>
    <t>202100116297003533 </t>
  </si>
  <si>
    <t>https://zakupki.gov.ru/epz/complaint/card/complaint-information.html?id=2173383</t>
  </si>
  <si>
    <t>, в действиях заказчика установлены нарушения ст. 33, ч.1 ст. 64, ч. 5 ст. 66 Закона № 44-ФЗ</t>
  </si>
  <si>
    <t>202100116297003564 </t>
  </si>
  <si>
    <t>https://zakupki.gov.ru/epz/complaint/card/complaint-information.html?id=2173504</t>
  </si>
  <si>
    <t> 202100116297003602 </t>
  </si>
  <si>
    <t>https://zakupki.gov.ru/epz/complaint/card/complaint-information.html?id=2173691</t>
  </si>
  <si>
    <t>202100116297003541</t>
  </si>
  <si>
    <t>https://zakupki.gov.ru/epz/complaint/card/complaint-information.html?id=2173393</t>
  </si>
  <si>
    <t>202100116297003544 </t>
  </si>
  <si>
    <t>https://zakupki.gov.ru/epz/complaint/card/complaint-information.html?id=2173396</t>
  </si>
  <si>
    <t>ООО ПИ «ГКВ»</t>
  </si>
  <si>
    <t>202100116297003599 </t>
  </si>
  <si>
    <t>https://zakupki.gov.ru/epz/complaint/card/complaint-information.html?id=2173690</t>
  </si>
  <si>
    <t>202100116297003595 </t>
  </si>
  <si>
    <t>https://zakupki.gov.ru/epz/complaint/card/complaint-information.html?id=2173688</t>
  </si>
  <si>
    <t>202100116297003579</t>
  </si>
  <si>
    <t>https://zakupki.gov.ru/epz/complaint/card/complaint-information.html?id=2173574</t>
  </si>
  <si>
    <t>в действиях заказчика установлены нарушения   ч. 4 ст. 67, ст. 96 Закона №44-ФЗ</t>
  </si>
  <si>
    <t>Заказчиком при описании товаров указана информация в соответствии с каталогом КТРУ</t>
  </si>
  <si>
    <t>заказчиком, в нарушение ч. 5 ст. 66 Закона №44-ФЗ установлено неправомерное требование о предоставлении участниками закупки во второй части заявки копии регистрационного удостоверения на товар, не являющийся медицинским изделием</t>
  </si>
  <si>
    <t>28.12.2021</t>
  </si>
  <si>
    <t>27.12.2021</t>
  </si>
  <si>
    <t>в действиях Заказчика при описании объекта закупки установлены нарушения ст. 33 Закона № 44-ФЗ</t>
  </si>
  <si>
    <t>в действиях Заказчика установлены нарушения п. 5 ст. 31, п. 8 ч. 1 ст. 64, п.4 ст. 65 Закона № 44-ФЗ</t>
  </si>
  <si>
    <t>в действиях Заказчика установлены нарушения ч. 1 ст. 64, ч. 1 ст. 33, ст. 8 Закона №44-ФЗ</t>
  </si>
  <si>
    <t>в действиях заказчика установлены нарушения п. 1 ч. 4 ст. 67 Закона №44-ФЗ</t>
  </si>
  <si>
    <t>в действиях Заказчика установлены нарушения требований ч. 1 ст. 33 Закона № 44 – ФЗ</t>
  </si>
  <si>
    <t>в действиях заказчика установлены нарушения требований  ст. 33 Закона № 44-ФЗ</t>
  </si>
  <si>
    <t>в действиях заказчика установлены нарушения ч. 6 ст. 69 Закона № 44-ФЗ</t>
  </si>
  <si>
    <t>в действиях заказчика установлены нарушения ч. 1 ст. 33, ч. 1 ст. 64  Закона № 44-ФЗ</t>
  </si>
  <si>
    <t>в действиях заказчика, установлены нарушения требований  ч.1,2 ст. 8, ч. 1,2 ст. 33, ст. 65  Закона №44-ФЗ</t>
  </si>
  <si>
    <t>в действиях Заказчика установлены нарушения требований ст. 8, ч. 1 ст. 33 Закона № 44-ФЗ</t>
  </si>
  <si>
    <t>в действиях Заказчика при описании объекта закупки и формировании инструкции по заполнению заявки установлены нарушения п. 1 ч. 1 ст. 33, ч. 1 ст. 64, ст.8 Закона № 44-ФЗ</t>
  </si>
  <si>
    <t>302</t>
  </si>
  <si>
    <t>303</t>
  </si>
  <si>
    <t>304</t>
  </si>
  <si>
    <t>305</t>
  </si>
  <si>
    <t>306</t>
  </si>
  <si>
    <t>307</t>
  </si>
  <si>
    <t>308</t>
  </si>
  <si>
    <t>309</t>
  </si>
  <si>
    <t>310</t>
  </si>
  <si>
    <t>311</t>
  </si>
  <si>
    <t>312</t>
  </si>
  <si>
    <t>313</t>
  </si>
  <si>
    <t>314</t>
  </si>
  <si>
    <t>315</t>
  </si>
  <si>
    <t>316</t>
  </si>
  <si>
    <t>317</t>
  </si>
  <si>
    <t>318</t>
  </si>
  <si>
    <t>319</t>
  </si>
  <si>
    <t>320</t>
  </si>
  <si>
    <t>321</t>
  </si>
  <si>
    <t>322</t>
  </si>
  <si>
    <t>324</t>
  </si>
  <si>
    <t>325</t>
  </si>
  <si>
    <t>326</t>
  </si>
  <si>
    <t>327</t>
  </si>
  <si>
    <t>328</t>
  </si>
  <si>
    <t>329</t>
  </si>
  <si>
    <t>330</t>
  </si>
  <si>
    <t>331</t>
  </si>
  <si>
    <t>0121300021121000156</t>
  </si>
  <si>
    <t>Комплексное благоустройство общественной территории  «Аллея любви» (2-я очередь) по ул. Карла Маркса города-курорта Железноводска Ставропольского края</t>
  </si>
  <si>
    <t>0121600019021000177</t>
  </si>
  <si>
    <t>Ремонт автомобильных дорог общего пользования местного значения пос. Железноводском Предгорного муниципального округа Ставропольского края</t>
  </si>
  <si>
    <t>0121600019021000175</t>
  </si>
  <si>
    <t>0121600019021000174</t>
  </si>
  <si>
    <t>Устройство спортивного городка в пос. Горный Предгорного муниципального округа Ставропольского края</t>
  </si>
  <si>
    <t>Устройство тротуаров по ул. Гагарина в ст. Ессентукской Предгорного муниципального округа Ставропольского края</t>
  </si>
  <si>
    <t>0321300003021000312</t>
  </si>
  <si>
    <t>0321300003021000314</t>
  </si>
  <si>
    <t>0321300054621000381</t>
  </si>
  <si>
    <t>0321300005421000318</t>
  </si>
  <si>
    <t>0321200035421000275</t>
  </si>
  <si>
    <t>0321200031821000102</t>
  </si>
  <si>
    <t>0321300052721000155</t>
  </si>
  <si>
    <t>0321300052721000158</t>
  </si>
  <si>
    <t>0321300052721000157</t>
  </si>
  <si>
    <t>0321300052721000156</t>
  </si>
  <si>
    <t>Поставка лекарственного препарата для медицинского применения (Цефтриаксон)</t>
  </si>
  <si>
    <t>поставка расходных материалов для лаборатории</t>
  </si>
  <si>
    <t>ГОСУДАРСТВЕННОЕ БЮДЖЕТНОЕ УЧРЕЖДЕНИЕ ЗДРАВООХРАНЕНИЯ СТАВРОПОЛЬСКОГО КРАЯ "КИСЛОВОДСКАЯ ГОРОДСКАЯ БОЛЬНИЦА"</t>
  </si>
  <si>
    <t>Оказание услуг по техническому обслуживанию пожарной сигнализации</t>
  </si>
  <si>
    <t>Поставка продуктов питания (смесь белковая композитная сухая)</t>
  </si>
  <si>
    <t>ОКАЗАНИЕ УСЛУГ «ПО ТЕХНИЧЕСКОМУ ОБСЛУЖИВАНИЮ МЕДИЦИНСКОЙ ТЕХНИКИ НА 2022 ГОД</t>
  </si>
  <si>
    <t>ГОСУДАРСТВЕННОЕ БЮДЖЕТНОЕ УЧРЕЖДЕНИЕ ЗДРАВООХРАНЕНИЯ СТАВРОПОЛЬСКОГО КРАЯ "МИНЕРАЛОВОДСКАЯ РАЙОННАЯ БОЛЬНИЦА"</t>
  </si>
  <si>
    <t>0321300034121000167</t>
  </si>
  <si>
    <t>0321200014121000941</t>
  </si>
  <si>
    <t>0321200014121000943</t>
  </si>
  <si>
    <t>0321200014121000942</t>
  </si>
  <si>
    <t>0321200014121000846</t>
  </si>
  <si>
    <t>0321200014121000871</t>
  </si>
  <si>
    <t>0321200014121000796</t>
  </si>
  <si>
    <t>0121200004721001317</t>
  </si>
  <si>
    <t>Поставка расходных материалов</t>
  </si>
  <si>
    <t>ОБЩЕСТВО С ОГРАНИЧЕННОЙ ОТВЕТСТВЕННОСТЬЮ "АКВА"</t>
  </si>
  <si>
    <t>202200116297000002 </t>
  </si>
  <si>
    <t>https://zakupki.gov.ru/epz/complaint/card/complaint-information.html?id=2176853</t>
  </si>
  <si>
    <t>17.01.2022</t>
  </si>
  <si>
    <t>в действиях заказчика установлены нарушения ст. 33,64, 34 Закона 44-ФЗ</t>
  </si>
  <si>
    <t>ОБЩЕСТВО С ОГРАНИЧЕННОЙ ОТВЕТСТВЕННОСТЬЮ "АЛЬТАИР"</t>
  </si>
  <si>
    <t>202200116297000006 </t>
  </si>
  <si>
    <t>https://zakupki.gov.ru/epz/complaint/card/complaint-information.html?id=2176879</t>
  </si>
  <si>
    <t>нарушение п. 2 ч. 1 ст. 64 Закона о контрактной системе</t>
  </si>
  <si>
    <t>202200116297000130 </t>
  </si>
  <si>
    <t>https://zakupki.gov.ru/epz/complaint/card/complaint-information.html?id=2177726</t>
  </si>
  <si>
    <t>21.01.2022</t>
  </si>
  <si>
    <t>ООО «ДОРМОСТ»</t>
  </si>
  <si>
    <t>202100116297003928 </t>
  </si>
  <si>
    <t>https://zakupki.gov.ru/epz/complaint/card/complaint-information.html?id=2176162</t>
  </si>
  <si>
    <t>10.01.2022</t>
  </si>
  <si>
    <t>202100116297003889 </t>
  </si>
  <si>
    <t>https://zakupki.gov.ru/epz/complaint/card/complaint-information.html?id=2175995</t>
  </si>
  <si>
    <t>в действиях заказчика установлены нарушения ст. 33, 64 Закона 44-ФЗ</t>
  </si>
  <si>
    <t>202100116297003888 </t>
  </si>
  <si>
    <t>https://zakupki.gov.ru/epz/complaint/card/complaint-information.html?id=2175992</t>
  </si>
  <si>
    <t>в действиях Заказчика при описании объекта закупки и формировании инструкции по заполнению заявки установлены нарушения ч. 1 ст. 33 Закона № 44-ФЗ, Постановления № 145</t>
  </si>
  <si>
    <t> 202100116297003789 </t>
  </si>
  <si>
    <t>https://zakupki.gov.ru/epz/complaint/card/complaint-information.html?id=2175350</t>
  </si>
  <si>
    <t>29.12.2021</t>
  </si>
  <si>
    <t>в действиях заказчика установлены нарушения требований  ч. 1 ст. 33 Закона №44-ФЗ</t>
  </si>
  <si>
    <t>ОБЩЕСТВО С ОГРАНИЧЕННОЙ ОТВЕТСТВЕННОСТЬЮ "ЭКОСПОРТСТРОЙ"</t>
  </si>
  <si>
    <t>202100116297003866 </t>
  </si>
  <si>
    <t>https://zakupki.gov.ru/epz/complaint/card/complaint-information.html?id=2175788</t>
  </si>
  <si>
    <t>12.01.2022</t>
  </si>
  <si>
    <t>ИП Хаулина Д.А.</t>
  </si>
  <si>
    <t>202100116297003948 </t>
  </si>
  <si>
    <t>https://zakupki.gov.ru/epz/complaint/card/complaint-information.html?id=2176272</t>
  </si>
  <si>
    <t xml:space="preserve">По результатам внеплановой проверки  </t>
  </si>
  <si>
    <t>в действиях заказчика установлены нарушения  требований  ч. 2 ст. 83.2  Закона № 44-ФЗ</t>
  </si>
  <si>
    <t>202100116297003891</t>
  </si>
  <si>
    <t>https://zakupki.gov.ru/epz/complaint/card/complaint-information.html?id=2175998</t>
  </si>
  <si>
    <t>в сфере закупок, в действиях заказчика установлены нарушения требований ч. 6 ст. 69 Закона № 44-ФЗ</t>
  </si>
  <si>
    <t>202100116297003910</t>
  </si>
  <si>
    <t>https://zakupki.gov.ru/epz/complaint/card/complaint-information.html?id=2176016</t>
  </si>
  <si>
    <t>11.01.2022</t>
  </si>
  <si>
    <t>в действиях заказчика установлены нарушения требований ч. 6 ст. 69 Закона № 44-ФЗ</t>
  </si>
  <si>
    <t>ООО «ИМБИАН ЛАБ»</t>
  </si>
  <si>
    <t>202100116297003971 </t>
  </si>
  <si>
    <t>https://zakupki.gov.ru/epz/complaint/card/complaint-information.html?id=2176454</t>
  </si>
  <si>
    <t>13.01.2022</t>
  </si>
  <si>
    <t>ОБЩЕСТВО С ОГРАНИЧЕННОЙ ОТВЕТСТВЕННОСТЬЮ "ГРАНИТ"</t>
  </si>
  <si>
    <t>202100116297003946 </t>
  </si>
  <si>
    <t>https://zakupki.gov.ru/epz/complaint/card/complaint-information.html?id=2176237</t>
  </si>
  <si>
    <t>в действиях Заказчика установлены нарушения требований ч. 4 ст. 67 Закона № 44-ФЗ</t>
  </si>
  <si>
    <t>202100116297003881</t>
  </si>
  <si>
    <t>https://zakupki.gov.ru/epz/complaint/card/complaint-information.html?id=2175972</t>
  </si>
  <si>
    <t>Жалоба на работу комиссии                                                                                          (заявка не соответствует требованиям заказчика)       (нарушения требований ч. 4 ст. 67 Закона № 44-ФЗ)</t>
  </si>
  <si>
    <t>202100116297003931 </t>
  </si>
  <si>
    <t>https://zakupki.gov.ru/epz/complaint/card/complaint-information.html?id=2176166</t>
  </si>
  <si>
    <t>действия заказчика нарушают положения ч. 4 ст. 65 Закона № 44-ФЗ</t>
  </si>
  <si>
    <t>202100116297003926</t>
  </si>
  <si>
    <t>https://zakupki.gov.ru/epz/complaint/card/complaint-information.html?id=2176157</t>
  </si>
  <si>
    <t>202100116297003885</t>
  </si>
  <si>
    <t>https://zakupki.gov.ru/epz/complaint/card/complaint-information.html?id=2175978</t>
  </si>
  <si>
    <t>описание объекта закупки</t>
  </si>
  <si>
    <t>202100116297003873 </t>
  </si>
  <si>
    <t>https://zakupki.gov.ru/epz/complaint/card/complaint-information.html?id=2175957</t>
  </si>
  <si>
    <t>202100116297003935 </t>
  </si>
  <si>
    <t>https://zakupki.gov.ru/epz/complaint/card/complaint-information.html?id=2176178</t>
  </si>
  <si>
    <t>202100116297003893 </t>
  </si>
  <si>
    <t>https://zakupki.gov.ru/epz/complaint/card/complaint-information.html?id=2175999</t>
  </si>
  <si>
    <t>202100116297003908 </t>
  </si>
  <si>
    <t>https://zakupki.gov.ru/epz/complaint/card/complaint-information.html?id=2176014</t>
  </si>
  <si>
    <t>202100116297003980 </t>
  </si>
  <si>
    <t>https://zakupki.gov.ru/epz/complaint/card/complaint-information.html?id=2176482</t>
  </si>
  <si>
    <t>избыточные требования к объекту закупки</t>
  </si>
  <si>
    <t>202100116297003979 </t>
  </si>
  <si>
    <t>https://zakupki.gov.ru/epz/complaint/card/complaint-information.html?id=2176478</t>
  </si>
  <si>
    <t>202100116297003975 </t>
  </si>
  <si>
    <t>https://zakupki.gov.ru/epz/complaint/card/complaint-information.html?id=2176473</t>
  </si>
  <si>
    <t>202100116297003932 </t>
  </si>
  <si>
    <t>https://zakupki.gov.ru/epz/complaint/card/complaint-information.html?id=2176168</t>
  </si>
  <si>
    <t>нарушения п. 2 ч. 1 ст. 64, ч. 1 ст. 33 Закона № 44-ФЗ, Постановления № 929</t>
  </si>
  <si>
    <t>ОБЩЕСТВО С ОГРАНИЧЕННОЙ ОТВЕТСТВЕННОСТЬЮ "АМПИР"</t>
  </si>
  <si>
    <t>202100116297003884 </t>
  </si>
  <si>
    <t>https://zakupki.gov.ru/epz/complaint/card/complaint-information.html?id=2175976</t>
  </si>
  <si>
    <t>ОБЩЕСТВО С ОГРАНИЧЕННОЙ ОТВЕТСТВЕННОСТЬЮ "СТЕН"</t>
  </si>
  <si>
    <t>202100116297003868 </t>
  </si>
  <si>
    <t>https://zakupki.gov.ru/epz/complaint/card/complaint-information.html?id=2175807</t>
  </si>
  <si>
    <t>Жалоба на работу комиссии                                                                                          (заявка не соответствует требованиям заказчика)   (нарушение ч. 6 ст. 69 Закона № 44-ФЗ)</t>
  </si>
  <si>
    <t>ООО «Партнер+»</t>
  </si>
  <si>
    <t>202100116297003962 </t>
  </si>
  <si>
    <t>https://zakupki.gov.ru/epz/complaint/card/complaint-information.html?id=2176328</t>
  </si>
  <si>
    <t>нарушения ч. 6 ст. 23 Закона № 44-ФЗ, Постановления Правительства РФ от 08.02.2017 № 145</t>
  </si>
  <si>
    <t>332</t>
  </si>
  <si>
    <t>333</t>
  </si>
  <si>
    <t>334</t>
  </si>
  <si>
    <t>335</t>
  </si>
  <si>
    <t>336</t>
  </si>
  <si>
    <t>337</t>
  </si>
  <si>
    <t>0321300054621000424</t>
  </si>
  <si>
    <t>0321500000221000552</t>
  </si>
  <si>
    <t>оказание услуг по техническому обслуживанию систем кондиционирования воздуха, систем вентиляции и вентиляционных установок на 2022 год</t>
  </si>
  <si>
    <t>202200116297000099 </t>
  </si>
  <si>
    <t>https://zakupki.gov.ru/epz/complaint/card/complaint-information.html?id=2177454</t>
  </si>
  <si>
    <t>20.01.2022</t>
  </si>
  <si>
    <t>202200116297000083</t>
  </si>
  <si>
    <t>https://zakupki.gov.ru/epz/complaint/card/complaint-information.html?id=2177317</t>
  </si>
  <si>
    <t>19.01.2022</t>
  </si>
  <si>
    <t>ОБЩЕСТВО С ОГРАНИЧЕННОЙ ОТВЕТСТВЕННОСТЬЮ "ПРОМЛАЙН"</t>
  </si>
  <si>
    <t>202200116297000089 </t>
  </si>
  <si>
    <t>https://zakupki.gov.ru/epz/complaint/card/complaint-information.html?id=2177373</t>
  </si>
  <si>
    <t>в действиях Заказчика при описании объекта закупки и формировании инструкции по заполнению заявки установлены нарушения пп.3 ч.1 ст.33, ч. 1 ст. 64 Закона № 44-ФЗ; Заказчик установил требование не соответствующее требованиям ГОСТ, при этом, обоснование применения данных требований отсутствует</t>
  </si>
  <si>
    <t>338</t>
  </si>
  <si>
    <t>339</t>
  </si>
  <si>
    <t>340</t>
  </si>
  <si>
    <t>0121600019022000012</t>
  </si>
  <si>
    <t>Устройство спортивного городка в пос. Нежинский Предгорного муниципального округа Ставропольского края</t>
  </si>
  <si>
    <t>0121600019022000013</t>
  </si>
  <si>
    <t>0321300001122000028</t>
  </si>
  <si>
    <t>0121600027022000010</t>
  </si>
  <si>
    <t>0321300002921000096</t>
  </si>
  <si>
    <t>0321200014122000057</t>
  </si>
  <si>
    <t>Устройство тротуаров в ст. Ессентукская ул. Садовая (от ул. Павлова до ул. Гагарина) ул. Гагарина (от ул. Гагарина 92 до ул. Гагарина 158)</t>
  </si>
  <si>
    <t>Услуги строительного контроля при выполнении работ по ремонту дорожных покрытий, ремонту и устройству элементов обустройства автомобильных дорог (улично-дорожной сети) на территории города Ставрополя; ремонту и устройству посадочных площадок, площадок ожидания пассажиров, пешеходных подходов к остановкам общественного транспорта и установке павильонов на остановках общественного транспорта в городе Ставрополе</t>
  </si>
  <si>
    <t>ЛЕВОКУМСКИЙ ТЕРРИТОРИАЛЬНЫЙ ОТДЕЛ АДМИНИСТРАЦИИ ЛЕВОКУМСКОГО МУНИЦИПАЛЬНОГО ОКРУГА СТАВРОПОЛЬСКОГО КРАЯ</t>
  </si>
  <si>
    <t>Выполнение работ по нанесению разметки на улично-дорожной сети и пешеходных переходах в селе Левокумском в 2022 году для обеспечения муниципальных нужд Левокумского муниципального округа Ставропольского края</t>
  </si>
  <si>
    <t>Выполнение работ по ремонту автомобильных дорог общего пользования местного значения города-курорта Кисловодска в 2022 году</t>
  </si>
  <si>
    <t>Поставка лекарственных препаратов (Доцетаксел) для медицинского применения</t>
  </si>
  <si>
    <t>0121200004722000011</t>
  </si>
  <si>
    <t>0121200004722000035</t>
  </si>
  <si>
    <t>поставка весов лабораторных в рамках реализации федерального проекта "Современная школа" национального проекта "Образование"</t>
  </si>
  <si>
    <t>Требование заказчика, к содержанию заявки, о представлении документов к службам строительного контроля  наличие передвижной лаборатории не соответствует требованиям Закона 44-ФЗ</t>
  </si>
  <si>
    <t>ООО «Стройдорконтроль»</t>
  </si>
  <si>
    <t>18.03.2022</t>
  </si>
  <si>
    <t>202200116297000947</t>
  </si>
  <si>
    <t>https://zakupki.gov.ru/epz/unscheduledinspection/card/documents.html?reestrNumber=202200116297000947</t>
  </si>
  <si>
    <t>БУНГУЕВ ТАМИРЛАН УВАЙСОВИЧ</t>
  </si>
  <si>
    <t>202200116297000354 </t>
  </si>
  <si>
    <t>https://zakupki.gov.ru/epz/complaint/card/complaint-information.html?id=2179438</t>
  </si>
  <si>
    <t>09.02.2022</t>
  </si>
  <si>
    <t xml:space="preserve">Заказчик устанавливает требования отличные от требований, установленных в ГОСТ; Требования инструкции противоречат друг другу, из-за чего у Участников в любом из случаев отсутствует возможность заполнить первую часть, которая будет соответствовать инструкции; требования установлены с нарушением (КТРУ); установлены требования указать значение, которое будет известно только при наличии товара; </t>
  </si>
  <si>
    <t>ОБЩЕСТВО С ОГРАНИЧЕННОЙ ОТВЕТСТВЕННОСТЬЮ "ДОМОСТРОЙ"</t>
  </si>
  <si>
    <t>202200116297000498 </t>
  </si>
  <si>
    <t>https://zakupki.gov.ru/epz/complaint/card/complaint-information.html?id=2180509</t>
  </si>
  <si>
    <t>18.02.2022</t>
  </si>
  <si>
    <t>202200116297000874 </t>
  </si>
  <si>
    <t>https://zakupki.gov.ru/epz/complaint/card/complaint-information.html?id=2183335</t>
  </si>
  <si>
    <t>ОБЩЕСТВО С ОГРАНИЧЕННОЙ ОТВЕТСТВЕННОСТЬЮ "АЛТЕЙ"</t>
  </si>
  <si>
    <t>202200116297000521</t>
  </si>
  <si>
    <t>https://zakupki.gov.ru/epz/complaint/card/complaint-information.html?id=2180630</t>
  </si>
  <si>
    <t>21.02.2022</t>
  </si>
  <si>
    <t>совокупности требований к описанию объекта закупки и инструкции по ее заполнению не представляется возможным составить заявку на участие в данной процедуре</t>
  </si>
  <si>
    <t>202200116297000546 </t>
  </si>
  <si>
    <t>https://zakupki.gov.ru/epz/complaint/card/complaint-information.html?id=2180720</t>
  </si>
  <si>
    <t>22.02.2022</t>
  </si>
  <si>
    <t>в действиях заказчика установлены нарушения требований ч. 1,2 ст. 42, ч.1,2 ст.33 Закона № 44-ФЗ</t>
  </si>
  <si>
    <t>ООО «Оптово-розничная фармацевтическая компания»</t>
  </si>
  <si>
    <t>Жалоба на работу комиссии                                                                                          (заявка не соответствует требованиям заказчика) (в действиях Заказчика установлены нарушения требований п. 5 ч. 12 ст. 48, ч. 5 ст. 49  Закона № 44-ФЗ)</t>
  </si>
  <si>
    <t>202200116297000944</t>
  </si>
  <si>
    <t>https://zakupki.gov.ru/epz/unscheduledinspection/card/documents.html?reestrNumber=202200116297000944</t>
  </si>
  <si>
    <t>202200116297000876 </t>
  </si>
  <si>
    <t>https://zakupki.gov.ru/epz/complaint/card/complaint-information.html?id=2183530</t>
  </si>
  <si>
    <t>16.03.2022</t>
  </si>
  <si>
    <t>в действиях заказчика установлены нарушения требований ч. 1,2 ст. 33, ч. 1,2 ст. 42 Закона №44-ФЗ</t>
  </si>
  <si>
    <t>ОБЩЕСТВО С ОГРАНИЧЕННОЙ ОТВЕТСТВЕННОСТЬЮ "КАРАТ"</t>
  </si>
  <si>
    <t>202200116297000915 </t>
  </si>
  <si>
    <t>https://zakupki.gov.ru/epz/complaint/card/complaint-information.html?id=2183763</t>
  </si>
  <si>
    <t>202200116297000913 </t>
  </si>
  <si>
    <t>https://zakupki.gov.ru/epz/complaint/card/complaint-information.html?id=2183762</t>
  </si>
  <si>
    <t>202200116297001089</t>
  </si>
  <si>
    <t>https://zakupki.gov.ru/epz/unscheduledinspection/card/checklist-information.html?reestrNumber=202200116297001089</t>
  </si>
  <si>
    <t>202200116297002355</t>
  </si>
  <si>
    <t>ОБЩЕСТВО С ОГРАНИЧЕННОЙ ОТВЕТСТВЕННОСТЬЮ "ВЕКТОР"</t>
  </si>
  <si>
    <t>0321200037322000061  </t>
  </si>
  <si>
    <t>18.07.2022</t>
  </si>
  <si>
    <t>установлены нарушения требований ч. 1,2 ст. 42, ч.1 ст.33, ч. 6 ст. 23 Закона № 44-ФЗ, Постановления Правительства РФ от 08.02.2017 N 145</t>
  </si>
  <si>
    <t>https://zakupki.gov.ru/epz/complaint/card/documents.html?id=2208103</t>
  </si>
  <si>
    <t>202200116297002417 </t>
  </si>
  <si>
    <t>ОБЩЕСТВО С ОГРАНИЧЕННОЙ ОТВЕТСТВЕННОСТЬЮ ХИМИКО-ФАРМАЦЕВТИЧЕСКИЙ КОНЦЕРН "МЕДПОЛИМЕР"</t>
  </si>
  <si>
    <t>0321200014122000353  </t>
  </si>
  <si>
    <t>в перечень наркотических средств, психотропных веществ и их прекурсоров, подлежащих контролю в РФ утвержденных Постановлением Правительства РФ от 30.06.1198 № 681 - «Трамадол» не включен в перечень. «Трамадол» входит в список сильнодействующих веществ утвержденных Постановлением Правительства от 29.12.2007 г. № 964. На основании вышеизложенного, доводы заявителя не нашли своего подтверждения</t>
  </si>
  <si>
    <t>22.07.2022</t>
  </si>
  <si>
    <t>https://zakupki.gov.ru/epz/complaint/card/documents.html?id=2208670</t>
  </si>
  <si>
    <t>202200100161012479 </t>
  </si>
  <si>
    <t>0221100000122000143</t>
  </si>
  <si>
    <t>25.07.2022</t>
  </si>
  <si>
    <t>https://zakupki.gov.ru/epz/complaint/card/documents.html?id=2209030</t>
  </si>
  <si>
    <t>ТЕХНИЧЕСКИЙ СБОЙ В РАБОТЕ ЭП на заседании Комиссии установлено, что согласно сведениям государственной информационной системы «Независимый регистратор», предназначенной для фиксации действий участников закупок в процессе проведения торгов на электронных площадках и в ЕИС, 15.07.2022 в период проведения Аукциона на сайте Оператора электронной площадки зафиксирован сбой</t>
  </si>
  <si>
    <t>Субъект контроля: ОБЩЕСТВО С ОГРАНИЧЕННОЙ ОТВЕТСТВЕННОСТЬЮ "РТС-ТЕНДЕР"</t>
  </si>
  <si>
    <t>202200100161012477 </t>
  </si>
  <si>
    <t>0221100000122000144</t>
  </si>
  <si>
    <t>https://zakupki.gov.ru/epz/complaint/card/documents.html?id=2209028</t>
  </si>
  <si>
    <t>ОБЩЕСТВО С ОГРАНИЧЕННОЙ ОТВЕТСТВЕННОСТЬЮ "ЭКСПЕРТ-СЕРВИС"</t>
  </si>
  <si>
    <t>202200116297002503 </t>
  </si>
  <si>
    <t>ГОСУДАРСТВЕННОЕ БЮДЖЕТНОЕ УЧРЕЖДЕНИЕ ЗДРАВООХРАНЕНИЯ СТАВРОПОЛЬСКОГО КРАЯ "ГОРОДСКАЯ КЛИНИЧЕСКАЯ ПОЛИКЛИНИКА № 5" ГОРОДА СТАВРОПОЛЯ</t>
  </si>
  <si>
    <t>0321300052022000080</t>
  </si>
  <si>
    <t>https://zakupki.gov.ru/epz/complaint/card/complaint-information.html?id=2209194</t>
  </si>
  <si>
    <t>27.07.2022</t>
  </si>
  <si>
    <t>В действиях заказчика, установлены противоречивые сведения при формировании извещения об аукционе и технического задания. В действиях заказчика установлены нарушения требований ст. 48, 42 Закона № 44-ФЗ</t>
  </si>
  <si>
    <t>202200116297002404 </t>
  </si>
  <si>
    <t>МУНИЦИПАЛЬНОЕ КАЗЕННОЕ УЧРЕЖДЕНИЕ КУЛЬТУРЫ "ДОМ КУЛЬТУРЫ" СЕЛА АРХИПОВСКОГО БУДЕННОВСКОГО МУНИЦИПАЛЬНОГО ОКРУГА СТАВРОПОЛЬСКОГО КРАЯ</t>
  </si>
  <si>
    <t>КВЕЛАШВИЛИ ШОТА СЕРГЕЕВИЧ</t>
  </si>
  <si>
    <t>0821300000722000001</t>
  </si>
  <si>
    <t>https://zakupki.gov.ru/epz/complaint/card/complaint-information.html?id=2208610</t>
  </si>
  <si>
    <t>В действиях заказчика установлено нарушения части 2 статьи 31 Закона №44-ФЗ и Постановления Правительства от 29.12.2021 №2571</t>
  </si>
  <si>
    <t>202200116297002439 </t>
  </si>
  <si>
    <t>ОБЩЕСТВО С ОГРАНИЧЕННОЙ ОТВЕТСТВЕННОСТЬЮ "РТ-МЕДКОМПЛЕКТ"</t>
  </si>
  <si>
    <t>0121200004722000776  </t>
  </si>
  <si>
    <t>ГБУЗ СК «Пятигорский межрайонный родильный дом»</t>
  </si>
  <si>
    <t>в действиях Заказчика установлены нарушения требований ч. 3 ст. 14, ч. 1 ст. 42, ч. 6 ст. 23 Закона № 44-ФЗ, Правил № 145</t>
  </si>
  <si>
    <t>https://zakupki.gov.ru/epz/complaint/card/complaint-information.html?id=2208882</t>
  </si>
  <si>
    <t>202200116297002508 </t>
  </si>
  <si>
    <t>ОБЩЕСТВО С ОГРАНИЧЕННОЙ ОТВЕТСТВЕННОСТЬЮ"ЭКОМЕДСИ"</t>
  </si>
  <si>
    <t>Заказчик при описании объекта Закупки должен был применить обязательные характеристики товара позиции КТРУ 26.60.11.119-00000028 «Система рентгеновской компьютерной томографии всего тела», но с учетом того, что код ОКПД2 - 26.60.11.119 включен в перечень Постановления № 878, дополнительные потребительские свойства объекта применяться не могут. При таких обстоятельствах, Комиссией в действиях Заказчика установлены нарушения требований ч. 3 ст. 14, ч. 1 ст. 42, ч. 6 ст. 23 Закона № 44-ФЗ, Правил № 145</t>
  </si>
  <si>
    <t>https://zakupki.gov.ru/epz/complaint/card/documents.html?id=2209231</t>
  </si>
  <si>
    <t>202200116297002449 </t>
  </si>
  <si>
    <t>ОБЩЕСТВО С ОГРАНИЧЕННОЙ ОТВЕТСТВЕННОСТЬЮ "ТОРГОВЫЙ ДОМ "ГЕРМЕС"</t>
  </si>
  <si>
    <t>https://zakupki.gov.ru/epz/complaint/card/documents.html?id=2208991</t>
  </si>
  <si>
    <t>https://zakupki.gov.ru/epz/complaint/card/complaint-information.html?id=2209148</t>
  </si>
  <si>
    <t>202200116297002494 </t>
  </si>
  <si>
    <t>0321500000222000200  </t>
  </si>
  <si>
    <t>Заказчиком при даче разъяснений заказчиком изменена суть извещения о проведении закупки, что нарушает ч. 5 ст. 42 Закона № 44-ФЗ</t>
  </si>
  <si>
    <t>https://zakupki.gov.ru/epz/complaint/card/complaint-information.html?id=2208852</t>
  </si>
  <si>
    <t>202200116297002428 </t>
  </si>
  <si>
    <t>0321300052722000063</t>
  </si>
  <si>
    <t>в действиях заказчика установлены нарушения требований ч. 1,2 ст. 42, ч.1,2 ст.33, ч. 1 ст. 43 Закона № 44-ФЗ</t>
  </si>
  <si>
    <t>https://zakupki.gov.ru/epz/complaint/card/complaint-information.html?id=2208851</t>
  </si>
  <si>
    <t>202200116297002426 </t>
  </si>
  <si>
    <t>0321300052722000064  </t>
  </si>
  <si>
    <t>в действиях заказчика установлены нарушения требований ч.1,2 ст.33 Закона № 44-ФЗ</t>
  </si>
  <si>
    <t>https://zakupki.gov.ru/epz/complaint/card/complaint-information.html?id=2208850</t>
  </si>
  <si>
    <t>202200116297002424 </t>
  </si>
  <si>
    <t>0321300052722000065  </t>
  </si>
  <si>
    <t>в действиях заказчика установлены нарушения требований ч. 1,2 ст. 42, ч. 1,2 ст. 33 Закона № 44-ФЗ</t>
  </si>
  <si>
    <t>https://zakupki.gov.ru/epz/complaint/card/complaint-information.html?id=2208915</t>
  </si>
  <si>
    <t>202200116297002442 </t>
  </si>
  <si>
    <t>КОЛОСОВ МИХАИЛ ВИКТОРОВИЧ</t>
  </si>
  <si>
    <t>АДМИНИСТРАЦИЯ ИЗОБИЛЬНЕНСКОГО ГОРОДСКОГО ОКРУГА СТАВРОПОЛЬСКОГО КРАЯ</t>
  </si>
  <si>
    <t>0121600003922000038</t>
  </si>
  <si>
    <t>при подготовке извещения об осуществлении закупки устанавливает на основании пункта 1 части 1 статьи 31 Закона N 44-ФЗ требование в том числе о том, что участник закупки не может являться лицом, находящимся под санкциями, в соответствии с Указом Президента Российской Федерации от 03.05.2022 N 252 "О применении ответных специальных экономических мер в связи с недружественными действиями некоторых иностранных государств и международных организаций"заказчик установил соответствие требованию пункту 11 части 1 статьи 31 Закона N 44-ФЗ</t>
  </si>
  <si>
    <t>https://zakupki.gov.ru/epz/complaint/card/complaint-information.html?id=2210275</t>
  </si>
  <si>
    <t>202200116297002559 </t>
  </si>
  <si>
    <t>ОБЩЕСТВО С ОГРАНИЧЕННОЙ ОТВЕТСТВЕННОСТЬЮ "ЛАЙФ"</t>
  </si>
  <si>
    <t>0321300022322000215  </t>
  </si>
  <si>
    <t>01.08.2022</t>
  </si>
  <si>
    <t>в действиях заказчика, в части отклонения заявки ООО «ЛАЙФ», нарушений требований Закона №44-ФЗ не установлено</t>
  </si>
  <si>
    <t>https://zakupki.gov.ru/epz/complaint/card/complaint-information.html?id=2209524</t>
  </si>
  <si>
    <t>202200116297002532 </t>
  </si>
  <si>
    <t>ОВЧИННИКОВ ВЛАДИМИР ГЕННАДЬЕВИЧ</t>
  </si>
  <si>
    <t>0121300045722000073</t>
  </si>
  <si>
    <t>29.07.2022</t>
  </si>
  <si>
    <t>в действиях уполномоченного органа при отклонении заявки ИП Овчинникова В.Г. не установлены нарушения требований Закона № 44-ФЗ</t>
  </si>
  <si>
    <t>https://zakupki.gov.ru/epz/complaint/card/complaint-information.html?id=2210715</t>
  </si>
  <si>
    <t>202200116297002617 </t>
  </si>
  <si>
    <t>ДЕНИСОВ СЕРГЕЙ АНАТОЛЬЕВИЧ</t>
  </si>
  <si>
    <t>0121600019022000055  </t>
  </si>
  <si>
    <t>04.08.2022</t>
  </si>
  <si>
    <t>в действиях уполномоченного органа при отклонении заявки Денисова С.А. не установлены нарушения требований Закона № 44-ФЗ</t>
  </si>
  <si>
    <t>https://zakupki.gov.ru/epz/complaint/card/complaint-information.html?id=2209287</t>
  </si>
  <si>
    <t>202200116297002512 </t>
  </si>
  <si>
    <t>0321300052722000066  </t>
  </si>
  <si>
    <t>Заказчиком в характеристиках товара, указанных в Техническое задание и инструкцию по заполнению заявки не были включены требования, которые бы приводили или могли бы привести к ограничению числа участников аукциона</t>
  </si>
  <si>
    <t>https://zakupki.gov.ru/epz/complaint/card/complaint-information.html?id=2210931</t>
  </si>
  <si>
    <t>0121600019022000056  </t>
  </si>
  <si>
    <t>05.08.2022</t>
  </si>
  <si>
    <t>202200116297002657 </t>
  </si>
  <si>
    <t>https://zakupki.gov.ru/epz/complaint/card/complaint-information.html?id=2210933</t>
  </si>
  <si>
    <t>202200116297002659 </t>
  </si>
  <si>
    <t>0121600019022000058  </t>
  </si>
  <si>
    <t>https://zakupki.gov.ru/epz/complaint/card/complaint-information.html?id=2208407</t>
  </si>
  <si>
    <t>202200116297002393 </t>
  </si>
  <si>
    <t>ШЕСТНАДЦАТЫЙ АРБИТРАЖНЫЙ АПЕЛЛЯЦИОННЫЙ СУД</t>
  </si>
  <si>
    <t>0121100007222000014  </t>
  </si>
  <si>
    <t>21.07.2022</t>
  </si>
  <si>
    <t>Согласно доводу Заявителя Заказчиком неправомерно объединены                             в один лот закупки лицензируемые и не лицензируемые виды услуг</t>
  </si>
  <si>
    <t>https://zakupki.gov.ru/epz/complaint/card/complaint-information.html?id=2209141</t>
  </si>
  <si>
    <t>202200116297002490 </t>
  </si>
  <si>
    <t>ОБЩЕСТВО С ОГРАНИЧЕННОЙ ОТВЕТСТВЕННОСТЬЮ "КАМЕНЬ-ПРОФИ"</t>
  </si>
  <si>
    <t>0321300031522000096 </t>
  </si>
  <si>
    <t>в действиях Заказчика при размещении Извещения о проведении электронного аукциона № 0321300031522000096 «Поставка медицинских изделий» установлены нарушения ч. 2 ст. 33, ч. 5 ст. 34, п. 3 ч. 2 ст. 42, ч. 3 ст. 45, ч. 3 ст. 96 Закона № 44-ФЗ и Постановление Правительства РФ от 30.08.2017 N 1042</t>
  </si>
  <si>
    <t>https://zakupki.gov.ru/epz/complaint/card/complaint-information.html?id=2209380</t>
  </si>
  <si>
    <t>202200116297002520 </t>
  </si>
  <si>
    <t>ТУЖИНА СВЕТЛАНА ВАСИЛЬЕВНА</t>
  </si>
  <si>
    <t>0321300143122000051  </t>
  </si>
  <si>
    <t>28.07.2022</t>
  </si>
  <si>
    <t>в действиях заказчика установлены нарушения требований ч. 1 ст. 42, ч.1 ст.33 Закона № 44-ФЗ</t>
  </si>
  <si>
    <t>https://zakupki.gov.ru/epz/complaint/card/complaint-information.html?id=2210202</t>
  </si>
  <si>
    <t>202200116297002555 </t>
  </si>
  <si>
    <t>ОБЩЕСТВО С ОГРАНИЧЕННОЙ ОТВЕТСТВЕННОСТЬЮ "СДК"</t>
  </si>
  <si>
    <t>0321500001822000217  </t>
  </si>
  <si>
    <t>Отклонение заявки участника</t>
  </si>
  <si>
    <t>https://zakupki.gov.ru/epz/complaint/card/complaint-information.html?id=2208990</t>
  </si>
  <si>
    <t> 202200116297002447 </t>
  </si>
  <si>
    <t>0121200004722000782  </t>
  </si>
  <si>
    <t>26.07.2022</t>
  </si>
  <si>
    <t>https://zakupki.gov.ru/epz/complaint/card/complaint-information.html?id=2210959</t>
  </si>
  <si>
    <t>202200116297002677 </t>
  </si>
  <si>
    <t>ОБЩЕСТВО С ОГРАНИЧЕННОЙ ОТВЕТСТВЕННОСТЬЮ "СИТИ ВИТАЛ ЛИМИТ"</t>
  </si>
  <si>
    <t>0321300001122000182</t>
  </si>
  <si>
    <t xml:space="preserve">Комитет градостроительства администрации города Ставрополя </t>
  </si>
  <si>
    <t>https://zakupki.gov.ru/epz/complaint/card/complaint-information.html?id=2210095</t>
  </si>
  <si>
    <t>202200122582000610 </t>
  </si>
  <si>
    <t>ФЕДЕРАЛЬНОЕ ГОСУДАРСТВЕННОЕ БЮДЖЕТНОЕ УЧРЕЖДЕНИЕ ЗДРАВООХРАНЕНИЯ "МЕДИЦИНСКИЙ ЦЕНТР "РЕШМА" ФЕДЕРАЛЬНОГО МЕДИКО-БИОЛОГИЧЕСКОГО АГЕНТСТВА"</t>
  </si>
  <si>
    <t>ОБЩЕСТВО С ОГРАНИЧЕННОЙ ОТВЕТСТВЕННОСТЬЮ "ВИОМЕД"</t>
  </si>
  <si>
    <t>0333100000322000055  </t>
  </si>
  <si>
    <t>действия ФГБУЗ «Медицинский центр «Решма» Федерального медико-биологического агентства» нарушают положения, указанные в п. 1 ч. 1 ст. 33, п. 1 ч. 2 ст. 42 Закона о контрактной системе</t>
  </si>
  <si>
    <t>https://zakupki.gov.ru/epz/complaint/card/complaint-information.html?id=2210811</t>
  </si>
  <si>
    <t>202200116297002629 </t>
  </si>
  <si>
    <t>ОБЩЕСТВО С ОГРАНИЧЕННОЙ ОТВЕТСТВЕННОСТЬЮ "СТАВРОПОЛЬСКИЙ АПТЕЧНЫЙ СКЛАД"</t>
  </si>
  <si>
    <t>0121200004722000786  </t>
  </si>
  <si>
    <t xml:space="preserve">Министерство здравоохранения Ставропольского края </t>
  </si>
  <si>
    <t>https://zakupki.gov.ru/epz/complaint/card/complaint-information.html?id=2211053</t>
  </si>
  <si>
    <t>202200116297002753 </t>
  </si>
  <si>
    <t>0121300035322000080</t>
  </si>
  <si>
    <t>Заявитель обжалует действия заказчика в части формирования документации</t>
  </si>
  <si>
    <t>https://zakupki.gov.ru/epz/complaint/card/complaint-information.html?id=2210065</t>
  </si>
  <si>
    <t>202200116297002545 </t>
  </si>
  <si>
    <t>МУНИЦИПАЛЬНОЕ БЮДЖЕТНОЕ ОБЩЕОБРАЗОВАТЕЛЬНОЕ УЧРЕЖДЕНИЕ СРЕДНЯЯ ОБЩЕОБРАЗОВАТЕЛЬНАЯ ШКОЛА № 8</t>
  </si>
  <si>
    <t>КРЕМЕШКОВА АЛЕКСАНДРА АЛЕКСЕЕВНА</t>
  </si>
  <si>
    <t>0321300075622000040</t>
  </si>
  <si>
    <t>в действиях заказчика установлены нарушения требований ч. 2 ст. 31 Закона № 44-ФЗ</t>
  </si>
  <si>
    <t>https://zakupki.gov.ru/epz/complaint/card/complaint-information.html?id=2210754</t>
  </si>
  <si>
    <t>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t>
  </si>
  <si>
    <t>ФЕДЕРАЛЬНОЕ БЮДЖЕТНОЕ УЧРЕЖДЕНИЕ "ГОСУДАРСТВЕННЫЙ РЕГИОНАЛЬНЫЙ ЦЕНТР СТАНДАРТИЗАЦИИ, МЕТРОЛОГИИ И ИСПЫТАНИЙ В СТАВРОПОЛЬСКОМ КРАЕ, РЕСПУБЛИКЕ ИНГУШЕТИЯ И КАРАЧАЕВО-ЧЕРКЕССКОЙ РЕСПУБЛИКЕ"</t>
  </si>
  <si>
    <t>0321100021522000102 </t>
  </si>
  <si>
    <t>в действиях заказчика установлены нарушения требований п. 1 ч. 1 ст. 31 Закона № 44-ФЗ</t>
  </si>
  <si>
    <t> 202200116297002621</t>
  </si>
  <si>
    <t>https://zakupki.gov.ru/epz/complaint/card/complaint-information.html?id=2212391</t>
  </si>
  <si>
    <t>202200116297002873 </t>
  </si>
  <si>
    <t>МИНИСТЕРСТВО ФИНАНСОВ СТАВРОПОЛЬСКОГО КРАЯ</t>
  </si>
  <si>
    <t>ЛЕДНЕВ ВЯЧЕСЛАВ ГЕОРГИЕВИЧ</t>
  </si>
  <si>
    <t>0121200002022000003</t>
  </si>
  <si>
    <t>https://zakupki.gov.ru/epz/complaint/card/complaint-information.html?id=2211266</t>
  </si>
  <si>
    <t>202200116297002787</t>
  </si>
  <si>
    <t>МАСЛЕННИКОВ АЛЕКСЕЙ ВЛАДИМИРОВИЧ</t>
  </si>
  <si>
    <t>0321200028922000217</t>
  </si>
  <si>
    <t>08.08.2022</t>
  </si>
  <si>
    <t>https://zakupki.gov.ru/epz/complaint/card/complaint-information.html?id=2211956</t>
  </si>
  <si>
    <t>202200116297002840 </t>
  </si>
  <si>
    <t>ОБЩЕСТВО С ОГРАНИЧЕННОЙ ОТВЕТСТВЕННОСТЬЮ "СЭСК"</t>
  </si>
  <si>
    <t>0121200004722000811</t>
  </si>
  <si>
    <t>https://zakupki.gov.ru/epz/complaint/card/complaint-information.html?id=2210858</t>
  </si>
  <si>
    <t>ОБЩЕСТВО С ОГРАНИЧЕННОЙ ОТВЕТСТВЕННОСТЬЮ "АПГРЕЙТ"</t>
  </si>
  <si>
    <t>0321200014122000371</t>
  </si>
  <si>
    <t>202200116297002639</t>
  </si>
  <si>
    <t>https://zakupki.gov.ru/epz/complaint/card/complaint-information.html?id=2211485</t>
  </si>
  <si>
    <t>202200116297002798 </t>
  </si>
  <si>
    <t>ОБЩЕСТВО С ОГРАНИЧЕННОЙ ОТВЕТСТВЕННОСТЬЮ "ДЖИ ЭС МЕДИЦИНА"</t>
  </si>
  <si>
    <t>0321300063122000068</t>
  </si>
  <si>
    <t>https://zakupki.gov.ru/epz/complaint/card/complaint-information.html?id=2210827</t>
  </si>
  <si>
    <t>202200116297002631 </t>
  </si>
  <si>
    <t>0321200015422000194  </t>
  </si>
  <si>
    <t>в действиях Заказчика установлены нарушения требований ст. 33 и ст. 42 Закона № 44-ФЗ</t>
  </si>
  <si>
    <t>https://zakupki.gov.ru/epz/complaint/card/complaint-information.html?id=2210829</t>
  </si>
  <si>
    <t>0321200015422000195  </t>
  </si>
  <si>
    <t>202200116297002633</t>
  </si>
  <si>
    <t>https://zakupki.gov.ru/epz/complaint/card/complaint-information.html?id=2210431</t>
  </si>
  <si>
    <t>ОБЩЕСТВО С ОГРАНИЧЕННОЙ ОТВЕТСТВЕННОСТЬЮ "ЮГСНАБ"</t>
  </si>
  <si>
    <t>0321200014122000367</t>
  </si>
  <si>
    <t> 202200116297002587 </t>
  </si>
  <si>
    <t>02.08.2022</t>
  </si>
  <si>
    <t>в действиях заказчика установлены нарушения требований ч. 1,2 ст. 42, ч.1 ст.33, ч. 6 ст. 23 Закона № 44-ФЗ, Постановления Правительства РФ от 08.02.2017 N 145</t>
  </si>
  <si>
    <t>https://zakupki.gov.ru/epz/complaint/card/complaint-information.html?id=2210561</t>
  </si>
  <si>
    <t>202200116297002603 </t>
  </si>
  <si>
    <t>ОБЩЕСТВО С ОГРАНИЧЕННОЙ ОТВЕТСТВЕННОСТЬЮ "МД-КОНСАЛТИНГ"</t>
  </si>
  <si>
    <t>0321300041422000014  </t>
  </si>
  <si>
    <t>03.08.2022</t>
  </si>
  <si>
    <t>в действиях Заказчика в части описания объекта закупки нарушения требований Закона № 44-ФЗ не установлены</t>
  </si>
  <si>
    <t>https://zakupki.gov.ru/epz/complaint/card/complaint-information.html?id=2210369</t>
  </si>
  <si>
    <t>202200116297002570 </t>
  </si>
  <si>
    <t>ГОСУДАРСТВЕННОЕ БЮДЖЕТНОЕ УЧРЕЖДЕНИЕ ЗДРАВООХРАНЕНИЯ СТАВРОПОЛЬСКОГО КРАЯ "ШПАКОВСКАЯ РАЙОННАЯ БОЛЬНИЦА"</t>
  </si>
  <si>
    <t>СЁЛИНА ТАТЬЯНА БОРИСОВНА</t>
  </si>
  <si>
    <t>0321300035822000071</t>
  </si>
  <si>
    <t>в действиях заказчика  установлены нарушения  Закона №44-ФЗ</t>
  </si>
  <si>
    <t>https://zakupki.gov.ru/epz/complaint/card/complaint-information.html?id=2210606</t>
  </si>
  <si>
    <t>202200116297002608 </t>
  </si>
  <si>
    <t>0321300041422000015  </t>
  </si>
  <si>
    <t>Комиссией при проведении внеплановой проверки было установлено, что Заказчиком в характеристиках товара, указанных в Техническом задании и инструкции по заполнению заявки не были включены требования, которые бы приводили или могли бы привести к ограничению числа участников аукциона</t>
  </si>
  <si>
    <t>https://zakupki.gov.ru/epz/complaint/card/complaint-information.html?id=2210830</t>
  </si>
  <si>
    <t>202200116297002635 </t>
  </si>
  <si>
    <t>0321200015422000191  </t>
  </si>
  <si>
    <t>Заказчиком допущены нарушения п.п. 1,3 ч. 2 ст. 42 Закона № 44-ФЗ</t>
  </si>
  <si>
    <t>https://zakupki.gov.ru/epz/complaint/card/complaint-information.html?id=2211964</t>
  </si>
  <si>
    <t>202200116297002842 </t>
  </si>
  <si>
    <t>ОБЩЕСТВО С ОГРАНИЧЕННОЙ ОТВЕТСТВЕННОСТЬЮ "КУБАНЬИНВЕСТСТРОЙ"</t>
  </si>
  <si>
    <t>0121200004722000822</t>
  </si>
  <si>
    <t>https://zakupki.gov.ru/epz/complaint/search/search_eis.html?searchString=0321200028922000222&amp;strictEqual=on&amp;fz94=on&amp;cancelled=on&amp;considered=on&amp;regarded=on</t>
  </si>
  <si>
    <t> 202200116297002800 </t>
  </si>
  <si>
    <t>0321200028922000222</t>
  </si>
  <si>
    <t>https://zakupki.gov.ru/epz/complaint/card/complaint-information.html?id=2211503</t>
  </si>
  <si>
    <t>202200116297002802 </t>
  </si>
  <si>
    <t>0321200028922000223 </t>
  </si>
  <si>
    <t>09.08.2022</t>
  </si>
  <si>
    <t>https://zakupki.gov.ru/epz/complaint/card/complaint-information.html?id=2212075</t>
  </si>
  <si>
    <t>202200116297002846</t>
  </si>
  <si>
    <t>ГОСУДАРСТВЕННОЕ БЮДЖЕТНОЕ УЧРЕЖДЕНИЕ ЗДРАВООХРАНЕНИЯ СТАВРОПОЛЬСКОГО КРАЯ "СТАВРОПОЛЬСКАЯ КРАЕВАЯ КЛИНИЧЕСКАЯ СТАНЦИЯ СКОРОЙ МЕДИЦИНСКОЙ ПОМОЩИ"</t>
  </si>
  <si>
    <t>БАСОВ ИВАН АЛЕКСЕЕВИЧ</t>
  </si>
  <si>
    <t>0321300009122000070 </t>
  </si>
  <si>
    <t>https://zakupki.gov.ru/epz/complaint/card/complaint-information.html?id=2211932</t>
  </si>
  <si>
    <t>КРАСНОВ СЕРГЕЙ ВИКТОРОВИЧ</t>
  </si>
  <si>
    <t>202200116297002838 </t>
  </si>
  <si>
    <t>0121200004722000833   </t>
  </si>
  <si>
    <t>https://zakupki.gov.ru/epz/complaint/card/complaint-information.html?id=2212098</t>
  </si>
  <si>
    <t>ОБЩЕСТВО С ОГРАНИЧЕННОЙ ОТВЕТСТВЕННОСТЬЮ "МЕДЭКС"</t>
  </si>
  <si>
    <t>202200116297002850 </t>
  </si>
  <si>
    <t>https://zakupki.gov.ru/epz/complaint/card/complaint-information.html?id=2211842</t>
  </si>
  <si>
    <t>202200116297002827 </t>
  </si>
  <si>
    <t>0321200014122000380 </t>
  </si>
  <si>
    <t>https://zakupki.gov.ru/epz/complaint/card/complaint-information.html?id=2211542</t>
  </si>
  <si>
    <t>202200116297002808 </t>
  </si>
  <si>
    <t>ОБЩЕСТВО С ОГРАНИЧЕННОЙ ОТВЕТСТВЕННОСТЬЮ "РОСИМП"</t>
  </si>
  <si>
    <t>0321200014122000381  </t>
  </si>
  <si>
    <t>в действиях Заказчика установлены нарушения требований п. 1, 3 ч. 2 ст. 42, п. 8 ч. 1 ст. 42 , п. 1 ч. 1, ч. 2 ст. 33 Закона № 44-ФЗ</t>
  </si>
  <si>
    <t>https://zakupki.gov.ru/epz/complaint/card/complaint-information.html?id=2211521</t>
  </si>
  <si>
    <t>202200116297002805 </t>
  </si>
  <si>
    <t>0321200014922000038</t>
  </si>
  <si>
    <t>10.08.2022</t>
  </si>
  <si>
    <t>в действиях заказчика установлены нарушения Законодательства о закупках</t>
  </si>
  <si>
    <t>Поставка медицинских изделий (эндоскопическое оборудование), ввод в эксплуатацию медицинских изделий, обучение правилам эксплуатации специалистов, эксплуатирующих медицинские изделия, и специалистов, осуществляющих техническое обслуживание медицинских изделий</t>
  </si>
  <si>
    <t>Государственное бюджетное учреждение здравоохранения Ставропольского края «Ставропольский краевой клинический онкологический диспансер»</t>
  </si>
  <si>
    <t>Довод жалобы</t>
  </si>
  <si>
    <t>Нарушение ПП РФ от 19 апреля 2021 г. N 620 "О требовании к формированию лотов при осуществлении закупок медицинских изделий.Неправомерное объединене в закпку товаров: Колоноскопы гибкие (КТРУ 26.60.12.119-00000818 и КТРУ 26.60.12.119-00000789) 
 Бронхоскопы гибкие (КТРУ 26.60.12.119-00000763 и КТРУ 26.60.12.119-00000762). Так как Номенклатурная классификации медицинских изделий (НКМИ) разные, и сумма превышает 1 500 000,00 рублей. Исключений из данного правила не предусмотрено, а значит это явное и грубое нарушение.
Нарушение ч. 3 ст. 7 44-ФЗ. Заказчиком не указаны полные параметры совместимости, которые дадут возможность участнику закупки предложить к поставке оборудование корректно работающее и обеспечивающее полный функционал и работоспособность всех функций с оборудованием имеющимся у Заказчика. Согласно раздела 7 проекта контракта "Порядок оказания и приемки Услуг":
Заказчику требуется услуги по сборке, установке, монтажу и вводу в эксплуатацию Оборудования, обучению правилам эксплуатации и инструктажу, но не указано с каким конкретно оборудованием его надо вводить в эксплуатацию, является ли данное оборудование комплектующей к уже имеющейся системе эндоскопической визуализации (если является, то оно само по себе в эксплуатацию не вводится- это физически невозможно) предоставит ли Заказчик оборудование совместно с которым будет эксплуатироваться данное оборудование или Поставщик на свое усмотрение подбирает модель привозит на территорию Заказчика вводит комплектующую в эксплуатацию, а Заказчик сам потом перенастраивает данное оборудование? Все это и есть нарушение ч. 3 ст 7 44-ФЗ.</t>
  </si>
  <si>
    <t>202200116297003256</t>
  </si>
  <si>
    <t>202200116297003262</t>
  </si>
  <si>
    <t>При описании объекта закупки Заказчик, руководствуясь нормами Закона 44-ФЗ указал товарный знак производителя ссылаясь на совместимость товара, имеющегося у Заказчика в наличии. Согласно описанию закупки невозможно определить ни потребность Заказчика в поставке товара, который должен быть в дальнейшем совместим с оборудованием Заказчика. Определить самостоятельно модель видеопроцессора обеспечивающую дальнейшее взаимодействие товаров невозможно, следовательно участник закупки предлагая Заказчику к поставке товар, соответствующий описанию Заказчика, может добросовестно заблуждаться в совместимости такого товара, т.к. Заказчиком не была указана модель видеопроцессора имеющегося у него в наличии. Таким образом, предлагая Заказчику товар, соответствующий описанию объекта закупки участник закупки может не удовлетворить требования к совместимости товара.
К примеру, описанию Заказчика соответствуют следующие колоноскопы, и что является потребностью Заказчика определить невозможно.
Разночтение сроков.
Согласно извещению о проведении электронного аукциона, сформированного Заказчиком в системе ЕИС: «Срок исполнения контракта 92 календарных дней с даты начала исполнения контракта».
Срок исполнения контракта включает в себя:
- поставку товара
- приемку товара
- оплату.
Согласно условиям проекта контракта Заказчиком определены следующие сроки:
- пункт 5.1. Поставка товара в течение 30 календарных дней со дня подписания контракта. Ввод оборудования не позднее 7 календарных дней с момента поставки. (поставка 37 дней календарных дней)
- пункт 6.6.  В срок, не позднее двадцати рабочих дней, следующих за днем поступления документа о приемке заказчик подписывает усиленной электронной подписью лица, имеющего право действовать от имени заказчика, и размещает в единой информационной системе документ о приемке (приемка 20 рабочих дней)
- пункт 9.3. Оплата по Контракту за поставленное Оборудование и оказанные Услуги осуществляется Заказчиком после представления Поставщиком в срок не позднее 2-х рабочих дней (оплата 2 рабочих дня).
Итого максимальный срок исполнения контракта составляет 67 календарных дней, что противоречит условиям извещения.
На рынке медицинского оборудования существует общепринятый обычай касаемый стандартного срока поставки оборудование. Согласно ему, стандартный срок поставки равен 90 дней. Заказчик, установив неразумный срок поставки ограничил количество участников закупки, что в итоге приведет к минимальному снижению цены на торгах. По аналогичному доводу комиссия Красноярского УФАС России выразила свою позицию в решении по делу 024/06/105-844/2022г. от 08 апреля 2022 года. Выдержка: «…Комиссия приходит к выводу, что в нарушения принципа, установленного законодателем в статье 8 Закона о контрактной системе, заказчиком действительно определены сроки поставки требующегося товара, которые могут представлять преимущество хозяйствующим субъектам, у которых товар имеется в наличие и могут приводить к необоснованному ограничению числа участников, поскольку ознакомившись с указанным условием и определив, что срок не является исполнимым, некоторые потенциальные участники (как, например, податели жалоб) могут принять решение не участвовать в рассматриваемой конкурентной закупке…».</t>
  </si>
  <si>
    <t>0121200004722000988</t>
  </si>
  <si>
    <t>0121200004722000995</t>
  </si>
  <si>
    <t>202200116297003240</t>
  </si>
  <si>
    <t>Объект закупки
Технические средства с целью оснащения объекта «Строительство муниципального образовательного учреждения средней общеобразовательной школы на 990 мест в 448 квартале г. Ставрополя, ул. Федеральная, 25»</t>
  </si>
  <si>
    <t>ОБЩЕСТВО С ОГРАНИЧЕННОЙ ОТВЕТСТВЕННОСТЬЮ СТРОИТЕЛЬНАЯ КОМПАНИЯ "ЛИДЕР"</t>
  </si>
  <si>
    <t>КОМИТЕТ ГРАДОСТРОИТЕЛЬСТВА АДМИНИСТРАЦИИ ГОРОДА СТАВРОПОЛЯ</t>
  </si>
  <si>
    <t xml:space="preserve">заказчиком установлен запрет в соответствии с постановлением Правительства Российской Федерации от 16 ноября 2015 г. № 1236 «Об установлении запрета на допуск программного обеспечения…"  В рамках данной закупки требуется поставить 4 вида товаров:
- Интерактивная панель
-Компьютер персональный настольный (моноблок)
-Ноутбук
-Планшетный компьютер
Ни отдельной позицией, ни в рамках описания вышеуказанных позиций заказчиком не указано, какое программное обеспечение, какого класса, с какими характеристиками, в каком количестве и на каком носителе должно быть поставлено программное обеспечение
</t>
  </si>
  <si>
    <t>0121200004722000983</t>
  </si>
  <si>
    <t>202200116297003258</t>
  </si>
  <si>
    <t>202200116297003260</t>
  </si>
  <si>
    <t xml:space="preserve">Нарушение ч. 3 ст. 7 44-ФЗ. Не представлены полные параметры совместимости, параметры совместимости отсутствуют вовсе. Заказчик в описании объекта закупки указывает:
"Совместимость с оборудованием товарного знака "Олимпас", находящимся в настоящее время в ЛПУ (используется продукция конкретного разработчика в целях необходимости обеспечения взаимодействия закупаемого товара с оборудованием, используемым заказчиком, в соответствии с п.1 ст.33 ФЗ №44-ФЗ «О контрактной системе в сфере закупок товаров, работ, услуг для обеспечения государственных и муниципальных нужд»)".
Однако Заказчиком не указаны полные параметры совместимости, которые дадут возможность участнику закупки предложить к поставке оборудование корректно работающее и обеспечивающее полный функционал и работоспособность всех функций с оборудованием имеющимся у Заказчика. 
Нарушение ч. 3 ст. 7 44-ФЗ Согласно раздела 7 проекта контракта "Порядок оказания и приемки Услуг":
Заказчику требуется услуги по сборке, установке, монтажу и вводу в эксплуатацию Оборудования, обучению правилам эксплуатации и инструктажу специалистов Заказчика, эксплуатирующих Оборудование, которые должны быть оказаны Поставщиком лично, либо с привлечением соисполнителей в течение 7 календарных дней с момента подписания акта приема-передачи. 
          Между тем не указано с каким конкретно оборудованием его надо вводить в эксплуатацию, является ли данное оборудование комплектующей к уже имеющейся системе эндоскопической визуализации (если является, то оно само по себе в эксплуатацию не вводится- это физически невозможно) предоставит ли Заказчик оборудование совместно с которым будет эксплуатироваться данное оборудование или Поставщик на свое усмотрение подбирает модель привозит на территорию Заказчика вводит комплектующую в эксплуатацию, а Заказчик сам потом перенастраивает данное оборудование? Все это и есть нарушение ч. 3 ст 7 44-ФЗ.
</t>
  </si>
  <si>
    <t xml:space="preserve">Необъективное описание объекта закупки.
При описании объекта закупки Заказчик, руководствуясь нормами Закона 44-ФЗ указал товарный знак производителя ссылаясь на совместимость товара, имеющегося у Заказчика в наличии. Согласно описанию закупки невозможно определить ни потребность Заказчика в поставке товара, который должен быть в дальнейшем совместим с оборудованием Заказчика.
Согласно требованию ч. 1 ст. 33 Закона 44-ФЗ допускается использование в описании объекта закупки указания на товарный знак при условии несовместимости товаров, на которых размещаются другие товарные знаки, и необходимости обеспечения взаимодействия таких товаров с товарами, используемыми заказчиком.
Закупаемое оборудование в дальнейшем должно быть использовано с оборудованием, которое имеется у Заказчика в наличии, т.к. предмет данной закупке должен иметь совместимость с видеопроцессором.
Определить самостоятельно модель видеопроцессора обеспечивающую дальнейшее взаимодействие товаров невозможно, следовательно участник закупки предлагая Заказчику к поставке товар, соответствующий описанию Заказчика, может добросовестно заблуждаться в совместимости такого товара, т.к. Заказчиком не была указана модель видеопроцессора имеющегося у него в наличии.
</t>
  </si>
  <si>
    <t>0321300001122000280</t>
  </si>
  <si>
    <t>Подготовка документации по планировке территории (проект планировки территории, проект межевания территории) в границах улицы Юго-Восточной от улицы Серова до улицы Полевой города Ставрополя в целях реконструкции линейного объекта (автомобильная дорога).</t>
  </si>
  <si>
    <t>комитет градостроительства администрации города Ставрополя</t>
  </si>
  <si>
    <t>ОБЩЕСТВО С ОГРАНИЧЕННОЙ ОТВЕТСТВЕННОСТЬЮ "СТРОИТЕЛЬНО-РЕСТАВРАЦИОННОЕ УПРАВЛЕНИЕ"</t>
  </si>
  <si>
    <t>202200116297003111</t>
  </si>
  <si>
    <t>12.09.2022</t>
  </si>
  <si>
    <t xml:space="preserve">Довод 1.
В силу статьи 31 Федерального закона 44-ФЗ закупки должен соответствовать требованиям, установленным в соответствии с законодательством Российской Федерации к лицам, осуществляющим поставку товара, выполнение работы, оказание услуги, являющихся объектом закупки.
Согласно Приказу Минрегиона РФ от 30.12.2009 N 624 (ред. от 14.11.2011) "Об утверждении Перечня видов работ по инженерным изысканиям, по подготовке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 (Зарегистрировано в Минюсте РФ 15.04.2010 N 16902) закупаемый вид работ относится к виду работ по подготовке проектной документации.
На основании изложенного, участник закупки должен быть членом саморегулируемой организации в области проектирования. 
В нарушении статьи 31 закупочная документация не содержит вышеуказанного требования к участникам закупки. 
Довод 2
Согласно данным единой информационно  системы в сфере закупок ранее заключен контракт на разработку проектно-сметной документации. 
В соответствии с техническим заданием на закупку № 0321300001122000280 на подготовку документации по планировке территории наименование объекта- Подготовка документации по планировке территории (проект планировки территории, проект межевания территории) в границах улицы Юго-Восточной от улицы Серова до улицы Полевой города Ставрополя в целях реконструкции линейного объекта (автомобильная дорога).
В соответствии с техническим заданием на закупку № 0321300001122000001 на разработку проектно-сметной документации наименование объекта - «Работы по разработке проектно-сметной документации по объекту «Реконструкция улицы Юго-Восточной в городе Ставрополе»".
Данные разночтения имеют существенное значение и не позволят в дальнейшем применить результаты выполненных работ.
Заказчиком нарушена статья 33 ФЗ-44  
Довод 3
В соответствии с постановлением Правительства РФ от 31 марта 2017 г. N 402 "Об утверждении Правил выполнения инженерных изысканий, необходимых для подготовки документации по планировке территории, перечня видов инженерных изысканий, необходимых для подготовки документации по планировке территории, и о внесении изменений в постановление Правительства Российской Федерации от 19 января 2006 г. N 20" для подготовки документации по планировке территории (в соответствии с перечнем, утвержденный данным постановлением) необходимо выполнить следующих виды инженерных изыскания:
• инженерно-геодезические изыскания;
• инженерно-геологические изыскания;
• инженерно-гидрометеорологические изыскания;
• инженерно-экологические изыскания.
В соответствии с техническим заданием на закупку на подготовку документации по планировке территории необходимо выполнить только инженерно-геодезические изыскания. 
Результаты иных изысканий не опубликованы. Отсутствуют сведения о передаче данных изысканий Заказчиком. Отсутствие всех изысканий не позволяет участнику закупки оценить возможность участия в закупке, сформировать свое ценовое предложение.
</t>
  </si>
  <si>
    <t xml:space="preserve">ЖАЛОБА ОБОСНОВАНА В соответствии с техническим заданием на закупку № 0321300001122000279 на подготовку документации по планировке территории необходимо выполнить только инженерно-геодезические изыскания. 
Результаты иных изысканий не опубликованы. Отсутствуют сведения о передаче данных изысканий Заказчиком. Отсутствие всех изысканий не позволяет участнику закупки оценить возможность участия в закупке, сформировать свое ценовое предложение.
Данный довод обоснован.
</t>
  </si>
  <si>
    <t>https://zakupki.gov.ru/epz/complaint/card/complaint-information.html?id=2217111</t>
  </si>
  <si>
    <t>поставка прожекторов профильных</t>
  </si>
  <si>
    <t>0321200033622000002</t>
  </si>
  <si>
    <t>ГОСУДАРСТВЕННОЕ БЮДЖЕТНОЕ УЧРЕЖДЕНИЕ КУЛЬТУРЫ СТАВРОПОЛЬСКОГО КРАЯ "СТАВРОПОЛЬСКИЙ КРАЕВОЙ ТЕАТР КУКОЛ"</t>
  </si>
  <si>
    <t>202200116297003237</t>
  </si>
  <si>
    <t>ОБЩЕСТВО С ОГРАНИЧЕННОЙ ОТВЕТСТВЕННОСТЬЮ "ОФИС-СНАБ"</t>
  </si>
  <si>
    <t xml:space="preserve">заявка была отклонена по следующему основанию:
несоответствие информации и документов, предусмотренных извещением об осуществлении закупки (за исключением информации и документов, предусмотренных п. 2 и 3 ч. 6 ст. 43 Закона №44 ФЗ) требованиям, установленным в извещении об осуществлении закупки
</t>
  </si>
  <si>
    <t>Поставка медицинских изделий (изделия медицинского назначения)</t>
  </si>
  <si>
    <t>0321200014122000420</t>
  </si>
  <si>
    <t> 202200116297003228</t>
  </si>
  <si>
    <t>ОБЩЕСТВО С ОГРАНИЧЕННОЙ ОТВЕТСТВЕННОСТЬЮ "КОНТИНЕНТ"</t>
  </si>
  <si>
    <t>необоснованное, незаконное решение о несоответствии второй части заявки ООО «КОНТИНЕНТ» на участие в электронном аукционе, в нарушение Федерального закона от 05.04.2013 № 44-ФЗ</t>
  </si>
  <si>
    <t>0321300001122000270</t>
  </si>
  <si>
    <t>Оборудование для детей с ограниченными возможностями здоровья с целью оснащения объекта «Строительство муниципального образовательного учреждения средней общеобразовательной школы на 1550 мест по ул. И. Щипакина в г. Ставрополе».</t>
  </si>
  <si>
    <t>202200116297003061</t>
  </si>
  <si>
    <t>ОБЩЕСТВО С ОГРАНИЧЕННОЙ ОТВЕТСТВЕННОСТЬЮ "МОНТАЖСПЕЦОБОРУДОВАНИЯ"</t>
  </si>
  <si>
    <r>
      <t xml:space="preserve">доводы заявителя жалобы </t>
    </r>
    <r>
      <rPr>
        <b/>
        <sz val="11"/>
        <color theme="1"/>
        <rFont val="Calibri"/>
        <family val="2"/>
        <charset val="204"/>
        <scheme val="minor"/>
      </rPr>
      <t>обоснованные</t>
    </r>
  </si>
  <si>
    <t>07.09.2022</t>
  </si>
  <si>
    <t>https://zakupki.gov.ru/epz/complaint/card/complaint-information.html?id=2216150</t>
  </si>
  <si>
    <t>Поставка системы рентгеновской компьютерной томографии всего тела</t>
  </si>
  <si>
    <t>0121200004722000909</t>
  </si>
  <si>
    <t>ОБЩЕСТВО С ОГРАНИЧЕННОЙ ОТВЕТСТВЕННОСТЬЮ "КЛИНИЧЕСКАЯ ФАРМАКОЛОГИЯ И МЕДИЦИНА ТРЕЙД"</t>
  </si>
  <si>
    <t> 202200116297003116</t>
  </si>
  <si>
    <t>Государственное бюджетное учреждение здравоохранения Ставропольского края «Краевой центр СВМП № 1»</t>
  </si>
  <si>
    <t xml:space="preserve">незаконно отклонена по следующему основанию:
«Несоответствие информации и документов, предусмотренных п. 2 и 3 ч. 6 ст. 43 Закона № 44-ФЗ (Отклонение по п. 2 ч. 12 ст. 48 Закона № 44-ФЗ Заявка подлежит отклонению в связи с несоответствием участника требованиям установленным в извещении в соответствии с ч. 2.1. ст. 31 Федерального закона № 44-ФЗ и Постановлением Правительства Российской Федерации от 29 декабря 2021 года № 2571 (далее – Постановление), а именно участником закупки не подтверждено дополнительное требование об исполнении участником закупки (с учетом правопреемства) в течение трех лет до даты подачи заявки на участие в закупке контракта или договора, заключенного в соответствии с Федеральным законом от 18 июля 2011 года № 223-ФЗ при условии исполнения таким участником закупки требований об уплате неустоек (штрафов, пеней), предъявленных при исполнении таких контракта, договора. Стоимость обязательств по таким контракту, договору должна составлять не менее двадцати процентов начальной (максимальной) цены контракта (участником закупки представлены номера реестровых записей контрактов 2502406865620001252 и 2505014444821000743 с ценой контракта менее 20 % начальной (максимальной) цены контракта), согласно извещению. В соответствии с п. 4 Постановления информацией и документами, подтверждающими соответствие участника закупки дополнительному требованию установленному в соответствии с ч. 2.1 ст. 31 Закона о контрактной системе является исполненный контракт, заключенный в соответствии с Законом о контрактной системе, или договор заключенный в соответствии с Федеральным законом «О закупках товаров, работ, услуг отдельными видами юридических лиц», а также акт приемки поставленных товаров, выполненных работ, оказанных услуг, подтверждающий цену поставленных товаров, выполненных работ, оказанных услуг (участником представлен контракт № 385-П от 16.11.2020, а также акт приема-передачи товара который не подтверждают цену поставленных по контракту товаров), согласно Извещению».
</t>
  </si>
  <si>
    <t xml:space="preserve">12.09.2022 </t>
  </si>
  <si>
    <t>202200116297003228</t>
  </si>
  <si>
    <t>необоснованное, незаконное решение о несоответствии второй части заявки ООО «КОНТИНЕНТ» на участие в электронном аукционе</t>
  </si>
  <si>
    <t> 0321300001122000270</t>
  </si>
  <si>
    <t>В техническом задании в отношении закупаемого оборудования требования к товарам сформулированы таким образом, чтобы ему соответствовала одна единственная модель конкретного производителя.</t>
  </si>
  <si>
    <t>https://zakupki.gov.ru/epz/complaint/search/search_eis.html?searchString=0321300001122000270&amp;strictEqual=on&amp;fz94=on&amp;cancelled=on&amp;considered=on&amp;regarded=on</t>
  </si>
  <si>
    <t>Подготовка документации по планировке территории (проект планировки территории, проект межевания территории) в границах улицы Ландшафтной от улицы Доваторцев до улицы Черниговской города Ставрополя в целях строительства линейного объекта (автомобильной дороги).</t>
  </si>
  <si>
    <t>202200116297003089</t>
  </si>
  <si>
    <t>овод 1. В силу статьи 31 Федерального закона 44-ФЗ закупки должен соответствовать требованиям, установленным в соответствии с законодательством Российской Федерации к лицам, осуществляющим поставку товара, выполнение работы, оказание услуги, являющихся объектом закупки. Согласно Приказу Минрегиона РФ от 30.12.2009 N 624 (ред. от 14.11.2011) "Об утверждении Перечня видов работ по инженерным изысканиям, по подготовке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 (Зарегистрировано в Минюсте РФ 15.04.2010 N 16902) закупаемый вид работ относится к виду работ по подготовке проектной документации. На основании изложенного, участник закупки должен быть членом саморегулируемой организации в области проектирования. В нарушении статьи 31 закупочная документация не содержит вышеуказанного требования к участникам закупки.</t>
  </si>
  <si>
    <t>08.09.2022</t>
  </si>
  <si>
    <t>https://zakupki.gov.ru/epz/complaint/card/complaint-information.html?id=2216592</t>
  </si>
  <si>
    <t>202200116297003133</t>
  </si>
  <si>
    <t>ОБЩЕСТВО С ОГРАНИЧЕННОЙ ОТВЕТСТВЕННОСТЬЮ "ДЖИ ДИНАМИКА"</t>
  </si>
  <si>
    <t xml:space="preserve">Неверно указаны сроки по оказанию услуги по подготовке документации по планировке территории (проект планировки территории, проект межевания территории) в границах улицы Ландшафтной от улицы Доваторцев до улицы Черниговской города Ставрополя в целях строительства линейного объекта (автомобильной дороги). Пунктом 3.1 проекта Муниципального контракта установлено, что «Сроки оказания услуг - Исполнитель подготавливает документацию в течение 15 календарных дней со дня заключения контракта».
Разделом 3 Технического задания на закупку услуги по подготовке документации по планировке территории (проект планировки территории, проект межевания территории) в границах улицы Ландшафтной от улицы Доваторцев до улицы Черниговской города Ставрополя в целях строительства линейного объекта (автомобильной дороги) установлен срок оказания услуги: начало выполнения работ по подготовке ДПТ определяется днем заключения муниципального контракта, работа выполняется в сроки, установленные календарным планом выполнения работ (Раздел 3 к настоящему приложению).
В Календарном плане установлен срок оказания услуг, а именно: сбор исходной информации, выполнение инженерно-геодезических изысканий, подготовка документации по планировке территории (проекта планировки территории и проекта межевания территории) в течении 15 календарных дней.
Сроки выполнения работ должны быть дополнительно просчитаны заказчиком с учетом сроков проведения процедур определения поставщика (подрядчика, исполнителя) и сроков необходимых согласований с уполномоченными органами.
Установление заказчиком в документации о закупке сроков выполнения работ без учета сроков проведения процедур определения поставщика (подрядчика, исполнителя) и сроков необходимых согласований с уполномоченными органами может повлечь невозможность заключения и исполнения контракта на условиях, установленных извещением и документацией о закупке.
</t>
  </si>
  <si>
    <t>13.09.2022</t>
  </si>
  <si>
    <r>
      <t>Признать жалобу</t>
    </r>
    <r>
      <rPr>
        <sz val="14"/>
        <color rgb="FFFF0000"/>
        <rFont val="Times New Roman"/>
        <family val="1"/>
        <charset val="204"/>
      </rPr>
      <t xml:space="preserve"> необоснованной</t>
    </r>
  </si>
  <si>
    <t>https://zakupki.gov.ru/epz/complaint/card/complaint-information.html?id=2217405</t>
  </si>
  <si>
    <t>0321300001122000279</t>
  </si>
  <si>
    <t>23.09.2022</t>
  </si>
  <si>
    <t xml:space="preserve">ОБОСНОВАНА по 1 доводу. Как установлено выше, объектом закупки являются Колоноскопы гибкие и
Бронхоскопы гибкие, то есть медицинские изделия различных видов в соответствии
с номенклатурной классификацией медицинских изделий по видам, что в свою
очередь нарушает требования п. 1 Постановления Правительства № 620, п. 5 ч. 1 ст.
42 Закона №44-ФЗ.
</t>
  </si>
  <si>
    <t>https://zakupki.gov.ru/epz/complaint/card/complaint-information.html?id=2219591</t>
  </si>
  <si>
    <t>https://zakupki.gov.ru/epz/complaint/card/complaint-information.html?id=2219597</t>
  </si>
  <si>
    <t>26.09.2022</t>
  </si>
  <si>
    <t>https://zakupki.gov.ru/epz/complaint/card/complaint-information.html?id=2219475</t>
  </si>
  <si>
    <t>https://zakupki.gov.ru/epz/complaint/card/complaint-information.html?id=2219592</t>
  </si>
  <si>
    <t>https://zakupki.gov.ru/epz/complaint/card/complaint-information.html?id=2219596</t>
  </si>
  <si>
    <t>https://zakupki.gov.ru/epz/complaint/card/complaint-information.html?id=2219420</t>
  </si>
  <si>
    <t>https://zakupki.gov.ru/epz/complaint/card/complaint-information.html?id=2219168</t>
  </si>
  <si>
    <t>22.09.2022</t>
  </si>
  <si>
    <t>0121300035322000124</t>
  </si>
  <si>
    <t>Выполнение работ по изготовлению технического плана на бесхозяйный объект: водопроводные сети, расположенные по адресу: г. Пятигорск, ул. Дегтярева; протяженность d-100 мм -283 м.</t>
  </si>
  <si>
    <t>ОБЩЕСТВО С ОГРАНИЧЕННОЙ ОТВЕТСТВЕННОСТЬЮ "НОВАЯ ЭРА"</t>
  </si>
  <si>
    <t xml:space="preserve">202200116297003490 </t>
  </si>
  <si>
    <t xml:space="preserve">10.10.2022 по результатам подведения итогов определения поставщика по государственной закупке, размещенной на официальном сайте zakupki.gov.ru номер извещения 0121300035322000124, заявка ООО "НОВАЯ ЭРА", была признана не соответствующей требованиям процедуры закупки в виду "Несоответствие участника закупки требованиям, установленным в извещении об осуществлении закупки в соответствии с ч. 1 ст. 31 Закона № 44-ФЗ (Отклонение по п. 3 ч. 12 ст. 48 Закона № 44-ФЗ) В соответствии с Извещением об осуществлении закупки участник закупки должен соответствовать требованиям, установленным Федеральным законом от 24.07.2007 г. № 221-ФЗ «О кадастровой деятельности» и его право на осуществление кадастровой деятельности. Документы, подтверждающие соответствие участника открытого аукциона в электронной форме требованиям к участникам такого аукциона, установленным заказчиком в соответствии с пунктом 1 части 1 статьи 31 Федерального закона: Для юридических лиц: - наличие в штате не менее двух кадастровых инженеров, которые являются членами саморегулируемой организации кадастровых инженеров, сведения о которой включены в государственный реестр саморегулируемых организаций кадастровых инженеров, наличие у кадастровых инженеров высшего образования по специальности или направлению подготовки, перечень которых утверждается органом нормативно-правового регулирования в сфере кадастровых отношений". Считаем, что данное отклонение заявки является необоснованным, т. к. документы подтверждающие наличие в штате двух кадастровых инженеров, которые являются членами саморегулируемой организации кадастровых инженеров, сведения о которой включены в государственный реестр саморегулируемых организаций кадастровых инженеров, были приложены в состав заявки. </t>
  </si>
  <si>
    <t>https://zakupki.gov.ru/epz/complaint/card/complaint-information.html?id=2223110#</t>
  </si>
  <si>
    <t>0321200022022001042</t>
  </si>
  <si>
    <t>ОБЩЕСТВО С ОГРАНИЧЕННОЙ ОТВЕТСТВЕННОСТЬЮ "МЕДЕФ"</t>
  </si>
  <si>
    <t>202200116297003460</t>
  </si>
  <si>
    <t>https://zakupki.gov.ru/epz/complaint/card/complaint-information.html?id=2222932#</t>
  </si>
  <si>
    <t xml:space="preserve">Согласно данным сайта Росздравнадзора производителем позиции № 4 «Набор стерильных предметов белья, предназначенных для использования при осмотре пациента или проведении медицинских процедур.»:
Комплект белья хирургического для ангиографии, стерильный, в составе: 
1.Простыня впитывающая 50-60х80-90см- 2 шт.,
2.Простыня адгезивная 50-60х50-60см - 2 шт., 
3.Чехол на оборудование 80х80+/-5см на резинке п/э-1 шт.,  
4.Простыня для ангиографии 240х320+/-10 см, вырезы круглые 10х10+/-0,5см с прозрачной зоной для оборудования - 1шт., 
5.Простыня для инструментального стола 150х200+/-5см -  1шт. 
6. Халат хирургический с дополнительной защитой р.56-58 - 2шт. 
7. Чаша полимерная объем не менее 250мл - 2 шт.
8. Почкообразный лоток объем  не менее 500мл – 1 шт.
является ООО «НОВИСЕТ», Регистрационное удостоверение № РЗН 2018/6687 от 22 января 2018 г., (Приложение 1).
Продукция иных отечественных производителей по некоторым критериям не совпадают с объектом закупки, например: 
- ООО «ПП Барьер», Регистрационное удостоверение № РЗН 2018/7175 от 23 мая 2018 г.: 
п. 20.2 - Контейнеры объемом 30 мл. (Приложение 2);
- ЗАО «Олданс», Регистрационное удостоверение № РЗН 2019/8743 от 06 августа 2019 г.: контейнеры с указанными параметрами отсутствуют; в реестре Минпромторга указанная продукция не значится (Приложение 3); 
- ООО «Альпина Пласт», Регистрационное удостоверение РЗН 2018/7725 от 15 июля 2020 г., Регистрационное удостоверение РЗН 2019/9041 от 15 июля 2020 г.: контейнеры указанного объема отсутствуют, в реестре Минпромторга указанная продукция не значится (Приложения 4, 4а, 4-1);
- АО «Перинт», Регистрационное удостоверение РЗН 2021/13262 от 27 июня 2022 г.: контейнеры указанной высоты и объема отсутствуют (Приложение 5, 5-1),
- ООО «РЗМИ», Регистрационное удостоверение РЗН 2019/8587 от 08 июля 2019 г.: контейнеры указанной высоты и объема отсутствуют (Приложение 6);
- ООО «ГЕМ», Регистрационное удостоверение № ФСЗ 2011/09223 от 02 марта 2020 г.: контейнеры с указанными параметрами отсутствуют; в реестре Минпромторга указанная продукция не значится (Приложение 7, 7-1). 
Во-первых, в соответствии с пунктом 1 части 1 статьи 33 Закона о контрактной системе в описании объекта закупки указываются функциональные, технические и качественные характеристики, эксплуатационные характеристики объекта закупки (при необходимости). В описание объекта закупки не должны включаться требования или указания в отношении товарных знаков, знаков обслуживания, фирменных наименований, патентов, полезных моделей, промышленных образцов, наименование страны происхождения товара, требования к товарам, информации, работам, услугам при условии, что такие требования или указания влекут за собой ограничение количества участников закупки.
Часть 2 статьи 33 Закона о контрактной системе предусматривает, что документация о закупке в соответствии с требованиями, указанными в части 1 статьи 33 Закона о контрактной системе, должна содержать показатели, позволяющие определить соответствие закупаемых товара, работы, услуги установленным заказчиком требованиям.
Частью 3 статьи 33 Закона о контрактной системе установлен запрет на установление таких характеристик товара, которым в совокупности соответствует товар конкретного производителя.
В соответствии с положениями законодательства о контрактной системе, Заявитель должен представить доказательства в обоснование своей жалобы. Доказательством наличия единственного производителя со стороны Заявителя является Регистрационное удостоверение № РЗН 2018/6687 от 22 января 2018 г. При этом, единственным доказательством необоснованности указанного довода будет наличие в материалах дела регистрационного удостоверения производителя аналогичного товара. Опровержение указанного довода является областью доказывания Заказчика.
При анализе технических характеристик позиции №4 «Описание объекта закупки» регистрационных удостоверений, выданных Росздравнадзором, на медицинские изделия с характеристиками, заявленными Заказчиком, кроме РЗН 2018/6687 от 22 января 2018 г.  Заявителем не выявлено, в связи с чем Заявитель просит управление обязать Заказчика выслать на ознакомление заявителю указанные регистрационные удостоверения в подтверждение их наличия - Заказчик должен был получить коммерческие предложения от поставщиков именно с двумя производителями, а не двумя поставщиками одного производителя заявленной продукции еще на этапе формирования аукционной документации. Данная позиция ФАС России неоднократно была поддержана Арбитражными судами (например, решение Арбитражного суда г. Москвы по делу №А40-291749/19-149-2403 (Приложение 8)).
Заявитель считает, что формирование лота таким образом ограничивает конкуренцию хозяйствующих субъектов.
Согласно п.2 ст.8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Закон о контрактной системе) конкуренция при осуществлении закупок должна быть основана на соблюдении принципа добросовестной ценовой и неценовой конкуренции между участниками закупок в целях выявления лучших условий поставок товаров, выполнения работ, оказания услуг. Запрещается совершение заказчиками, специализированными организациями, их должностными лицами, комиссиями по осуществлению закупок, членами таких комиссий, участниками закупок любых действий, которые противоречат требованиям настоящего Федерального закона, в том числе приводят к ограничению конкуренции, в частности к необоснованному ограничению числа участников закупок.
Согласно ч. 1 ст. 17 ФЗ № 135-ФЗ, при проведении торгов, запроса котировок цен на товары (далее - запрос котировок), запроса предложений запрещаются действия, которые приводят или могут привести к недопущению, ограничению или устранению конкуренции
Во-вторых, соответствии с п. 5 ч. 5. ст. 38 Федерального закона от 21.11.2011 №323-ФЗ «Об основах охраны здоровья граждан в Российской Федерации» на территории Российской Федерации не регистрируются медицинские изделия, представляющие собой укладки, наборы, комплекты и аптечки, состоящие из зарегистрированных медицинских изделий (за исключением медицинских изделий, связанных с источником энергии или оборудованных источником энергии) и (или) лекарственных препаратов, объединенных общей упаковкой, при условии сохранения вторичной (потребительской) упаковки или первичной упаковки лекарственного препарата в случае, если вторичная (потребительская) упаковка не предусмотрена, производителя (изготовителя) каждого из изделий и (или) лекарственных препаратов, входящих в указанные укладки, наборы, комплекты и аптечки, и при условии сохранения ее маркировки. 
Наборы подлежат комплектации медицинскими изделиями, зарегистрированными в установленном порядке на территории Российской Федерации при условии сохранения их упаковки и маркировки. 
Заказчиком в извещении установлен запрет: 
Постановление Правительства Российской Федерации от 30.04.2020 № 616 "Об установлении запрета на допуск промышленных товаров, происходящих из иностранных государств, для целей осуществления закупок для государственных и муниципальных нужд, а также промышленных товаров, происходящих из иностранных государств, работ (услуг), выполняемых (оказываемых) иностранными лицами, для целей осуществления закупок для нужд обороны страны и безопасности государства" (далее – Постановление № 616).
В соответствии с подп. а) п. 6 указанного Постановления № 616, подтверждением производства продукции на территории Российской Федерации является наличие сведений о такой продукции в реестре промышленной продукции, произведенной на территории Российской Федерации.
Согласно информации, полученной из реестра промышленной продукции, произведенной на территории Российской Федерации (https://zakupki-gov-ru.com/products/), сведения о составляющих позиции 4 технического задания, кроме как продукции ООО «НОВИСЕТ»:
7. Чаша полимерная объем не менее 250мл - 2 шт. отсутствуют.
Учитывая вышеизложенное, Заявитель считает, что требования, устанавливаемые Заказчиком, заведомо неисполнимыми: объединив составляющие набора по позиции №4 с разными регистрационными удостоверениями в составе одного набора, Поставщик не сможет выполнить требования Постановления № 616 о подтверждении производства продукции на территории Российской Федерации и предоставить сведения из реестра промышленной продукции, произведенной на территории Российской Федерации в отношении включенных в его состав изделий, кроме как продукции ООО «НОВИСЕТ». 
</t>
  </si>
  <si>
    <t xml:space="preserve">0121200004722000995 </t>
  </si>
  <si>
    <t>Технические средства с целью оснащения объекта «Строительство муниципального образовательного учреждения средней общеобразовательной школы на 990 мест в 448 квартале г. Ставрополя, ул. Федеральная, 25»</t>
  </si>
  <si>
    <t>ОБЩЕСТВО С ОГРАНИЧЕННОЙ ОТВЕТСТВЕННОСТЬЮ "АКВА-СТРОЙ ГАРАНТ"</t>
  </si>
  <si>
    <t xml:space="preserve">202200116297003474 </t>
  </si>
  <si>
    <t xml:space="preserve">Согласно аукционной документации, данная закупка размещена на сайте Госзакупок, в соответствии с Федеральным законом № 44-ФЗ. Однако в требованиях к содержанию, составу заявки на участие в закупке в пункте 1.б)  устанавливается дополнительное требование опыта работы выполненного в соответствии с Федеральным законом от 18 июля 2011 года № 223-ФЗ.
В аукционной документации указано следующее: 
«…Устанавливается дополнительное требование об исполнении участником закупки (с учетом правопреемства) в течение трех лет до даты подачи заявки на участие в закупке контракта или договора, заключенного в соответствии с Федеральным законом от 18 июля 2011 года N 223-ФЗ…»
Далее по тексту:
«…В соответствии с пунктом 4 ПП 2571 информацией и документами, подтверждающими соответствие участника закупки дополнительному требованию, установленному в соответствии с частью 2.1 статьи 31 Федерального закона № 44-ФЗ являются…».
Считаем данное условие не соответствующим действующему законодательству в сфере закупок. 
</t>
  </si>
  <si>
    <t xml:space="preserve">В требованиях к содержанию, составу заявки на участие в закупке в пункте 1.б)  устанавливается дополнительное требование опыта работы выполненного в соответствии с Федеральным законом от 18 июля 2011 года № 223-ФЗ.
В аукционной документации указано следующее: 
«…Устанавливается дополнительное требование об исполнении участником закупки (с учетом правопреемства) в течение трех лет до даты подачи заявки на участие в закупке контракта или договора, заключенного в соответствии с Федеральным законом от 18 июля 2011 года N 223-ФЗ…»
Далее по тексту:
«…В соответствии с пунктом 4 ПП 2571 информацией и документами, подтверждающими соответствие участника закупки дополнительному требованию, установленному в соответствии с частью 2.1 статьи 31 Федерального закона № 44-ФЗ являются…».
Считаем данное условие не соответствующим действующему законодательству в сфере закупок. 
</t>
  </si>
  <si>
    <t>https://zakupki.gov.ru/epz/complaint/card/complaint-information.html?id=2222969#</t>
  </si>
  <si>
    <t xml:space="preserve">0321300002922000120 </t>
  </si>
  <si>
    <t>Выполнение работ по благоустройству базы по адресу улица Промышленная в городе-курорте  Кисловодске</t>
  </si>
  <si>
    <t>МУНИЦИПАЛЬНОЕ БЮДЖЕТНОЕ УЧРЕЖДЕНИЕ "ГОРОДСКАЯ ЭКСПЛУАТИРУЮЩАЯ СЛУЖБА" ГОРОДА-КУРОРТА КИСЛОВОДСКА</t>
  </si>
  <si>
    <t>202200116297003442</t>
  </si>
  <si>
    <t>https://zakupki.gov.ru/epz/complaint/card/complaint-information.html?id=2222623</t>
  </si>
  <si>
    <t> Заказчик не установил ограничения допуска товаров в соответствии с приказом Минфина России от 04.06.2018 N 126н.  Заказчик установил избыточные требования к товару, поставляемому при выполнении работ.</t>
  </si>
  <si>
    <t>202200116297003474</t>
  </si>
  <si>
    <t>https://zakupki.gov.ru/epz/complaint/card/complaint-information.html?id=2222969</t>
  </si>
  <si>
    <t>0121200004722001090</t>
  </si>
  <si>
    <t>Поставка комплекта спортивно-технологического оборудования для создания "умной" спортивной площадки</t>
  </si>
  <si>
    <t>ЛЕБЕДЕВА АЛЕВТИНА СЕРГЕЕВНА
ИНН  026603202265</t>
  </si>
  <si>
    <t xml:space="preserve">202200116297003722 </t>
  </si>
  <si>
    <t>Комитет по физической культуре и спорту Администрации Красногвардейского муниципального округа Ставропольского края</t>
  </si>
  <si>
    <t>202200116297003728 </t>
  </si>
  <si>
    <t>АКЦИОНЕРНОЕ ОБЩЕСТВО "ПРОЕКТ 2020"</t>
  </si>
  <si>
    <t xml:space="preserve">1. Заказчиком должно было быть установлено минимальное значение длины, измеряемой в  погонных метрах для обеспечения возможности предложения к поставке товара, соответствующего описанию объекта закупки и возможности определения соответствия предлагаемого к поставке товара, требованиям извещения. 2. Установив в описании объекта закупки характеристику, предусмотренную позицией КТРУ заказчик, в соответствии с п.4 Правил, должен был устанавливать характеристики, предусмотренные позицией КТРУ. установленное Заказчиком  значение  ширины рулонного покрытия противоречит действующим стандартам и влечет ограничение количества участников электронного аукциона в нарушение п. 1 ч. 1 ст. 33 Закона о контрактной системе. В соответствии с ч. 2 ст. 33 Закона о контрактной системе описание объекта закупки в соответствии с требованиями, указанными в ч. 1 настоящей статьи, должно содержать показатели, позволяющие определить соответствие закупаемых товара, работы, услуги установленным заказчиком требованиям.
Учитывая стандартную ширину легкоатлетической беговой дорожки 1.22м, при монтаже покрытия, количество стыков между рулонами с шириной 1600мм или с шириной 1500мм будет ОДИНАКОВЫМ, что подтверждает необоснованность  ограничения минимальной ширины рулона (ширины слоя покрытия).
</t>
  </si>
  <si>
    <t xml:space="preserve">Заказчик нарушает ч.6 статьи 23 Закона о контрактной системе указывая дополнительные требования к товарам, которые не предусмотрены позициями КТРУ, без надлежащего обоснования. 3. В силу п. 3 ГОСТ Р 58725-2019 ПОКРЫТИЯ СПОРТИВНЫЕ РЕЗИНОВЫЕ РУЛОННЫЕ покрытия изготавливают однослойными. 
Способ и порядок поставки слоев покрытия не является функциональной, технической, качественной, эксплуатационной или какой-либо иной характеристикой товара, а фактически относится к этапу исполнения контракта (поставке товара). В случае наличия у заказчика потребности в единовременности поставки всех товаров – Заказчик имел возможность указать данное условие в проекте Контракта. 
Таким образом, двуслойное рулонное покрытие не соответствует действующим стандартам
Считаем, что Заказчик нарушил п. 1, п. 2 ч. 1 ст. 33 Закона о контрактной системе. 
4. СТО 0031-2004 Стандарт организации «Контракции стальные строительные. Болтовые соединения» разработан и предназначен для применения всеми подразделениями ЗАО «ЦНИИПСК им. Мельникова» и ОАО НИПИпромстальконструкция», специализирующимися на разработке проектов КМ  КМД, диагностике, ремонте и реконструкции промышленных зданий и сооружений различного назначения. 
 Таким образом, указанная характеристика указывает на производителя товара и ограничивает количество участников процедуры.
</t>
  </si>
  <si>
    <t>0121200004722001052</t>
  </si>
  <si>
    <t>202200116297003534</t>
  </si>
  <si>
    <t>Система рентгеновской компьютерной томографии всего тела</t>
  </si>
  <si>
    <t>ГБУЗ СК «Петровская РБ»</t>
  </si>
  <si>
    <t>ОБЩЕСТВО С ОГРАНИЧЕННОЙ ОТВЕТСТВЕННОСТЬЮ "ЕВРОСТИЛЬ XXI"</t>
  </si>
  <si>
    <t xml:space="preserve">Из пункта 1 части 1 статьи 33 Закона о контрактной системе следует, что в описании объекта закупки указываются функциональные, технические и качественные характеристики, эксплуатационные характеристики объекта закупки (при необходимости).
Установление Заказчиком и уполномоченным органом запрета на применения программного обеспечения происходящего из иностранных государств при невозможности его соблюдения, является излишним и незаконно ограничивающим экономические права участника закупки.
Позиция заявителя также подтверждается решением УФАС по Республике Крым и городу Севастополю от 24.03.2022г. по делу № 092/06/105-55/2022,  решением УФАС по г.Москве от 31.08.2022г. по делу №077/06/106-13049/2022.
</t>
  </si>
  <si>
    <t xml:space="preserve">18.10.2022 </t>
  </si>
  <si>
    <t>Признать жалобу обоснованной</t>
  </si>
  <si>
    <t>17.10.2022</t>
  </si>
  <si>
    <t>Признать жалобу необоснованной</t>
  </si>
  <si>
    <t>13.10.2022</t>
  </si>
  <si>
    <t>Дата</t>
  </si>
  <si>
    <t>Подпись руководителя</t>
  </si>
  <si>
    <t>Подпись сотрудника</t>
  </si>
  <si>
    <t>Общая сумма</t>
  </si>
  <si>
    <t>Почасовая ставка</t>
  </si>
  <si>
    <t>Общее число часов</t>
  </si>
  <si>
    <t>Воскресенье</t>
  </si>
  <si>
    <t>Суббота</t>
  </si>
  <si>
    <t>Пятница</t>
  </si>
  <si>
    <t>Четверг</t>
  </si>
  <si>
    <t>Среда</t>
  </si>
  <si>
    <t>Вторник</t>
  </si>
  <si>
    <t>Понедельник</t>
  </si>
  <si>
    <t>Итого</t>
  </si>
  <si>
    <t>Отпуск</t>
  </si>
  <si>
    <t>Больничный</t>
  </si>
  <si>
    <t xml:space="preserve">Сверхурочные </t>
  </si>
  <si>
    <t>Рабочие часы</t>
  </si>
  <si>
    <t>День</t>
  </si>
  <si>
    <t>Конец недели:</t>
  </si>
  <si>
    <t>[Город, Область, Индекс]</t>
  </si>
  <si>
    <t>Адрес электронной почты сотрудника:</t>
  </si>
  <si>
    <t>[Адрес 2]</t>
  </si>
  <si>
    <t>Телефон сотрудника:</t>
  </si>
  <si>
    <t>[Почтовый адрес]</t>
  </si>
  <si>
    <t>Руководитель:</t>
  </si>
  <si>
    <t>Сотрудник</t>
  </si>
  <si>
    <t>Рабочий листок</t>
  </si>
  <si>
    <t>https://zakupki.gov.ru/epz/complaint/search/search_eis.html?searchString=202200116297003722+&amp;morphology=on&amp;search-filter=Дате+размещения&amp;fz94=on&amp;fz223=on&amp;published=on&amp;regarded=on&amp;considered=on&amp;sortBy=UPDATE_DATE&amp;pageNumber=1&amp;sortDirection=false&amp;recordsPerPage=_10&amp;showLotsInfoHidden=false</t>
  </si>
  <si>
    <t>https://zakupki.gov.ru/epz/complaint/search/search_eis.html?searchString=202200116297003728%C2%A0&amp;morphology=on&amp;search-filter=Дате+размещения&amp;fz94=on&amp;fz223=on&amp;published=on&amp;regarded=on&amp;considered=on&amp;sortBy=UPDATE_DATE&amp;pageNumber=1&amp;sortDirection=false&amp;recordsPerPage=_10&amp;showLotsInfoHidden=false</t>
  </si>
  <si>
    <t>https://zakupki.gov.ru/epz/complaint/search/search_eis.html?searchString=202200116297003534&amp;morphology=on&amp;search-filter=Дате+размещения&amp;fz94=on&amp;fz223=on&amp;published=on&amp;regarded=on&amp;considered=on&amp;sortBy=UPDATE_DATE&amp;pageNumber=1&amp;sortDirection=false&amp;recordsPerPage=_10&amp;showLotsInfoHidden=false</t>
  </si>
  <si>
    <t>24.10.2022</t>
  </si>
  <si>
    <t>08.11.2022</t>
  </si>
  <si>
    <t xml:space="preserve">0121200004722001143 </t>
  </si>
  <si>
    <t>Министерство строительства и архитектуры СК</t>
  </si>
  <si>
    <t>202200116297003924</t>
  </si>
  <si>
    <t>ООО "СИТИМЕД"</t>
  </si>
  <si>
    <t xml:space="preserve">Заявитель в жалобе указывает, что по совокупности установленных Заказчиком в извещении требованиям соответствует товар определенной модели медицинского оборудования единственного производителя, а именно:
Позиция №1 «Насос инфузионный»- Насос инфузионный AITECS® 3017
Позиция №2 «Насос шприцевой»- Насос шприцевой инфузионный AITECS 2017
в нарушение требования п. 4 Постановления Правительства Заказчиком не применена информация, включенная в соответствующую позицию Каталога.исходя из требований, установленных Заказчиком в Техническом задании, к поставке требуются медицинские изделия, относящиеся к различным  виду согласно номенклатурной классификации медицинских изделий, а именно:
229860 Насос шприцевой
260420 Насос инфузионный общего назначения.
Таким образом, Заказчиком в нарушение требований ПП РФ № 620, а также части 29 статьи 34 Закона осуществляется закупка медицинских изделий различных видов в соответствии с номенклатурной классификацией медицинских изделий по видам, утвержденной Министерством здравоохранения Российской Федерации, в рамках одного одного лота.
</t>
  </si>
  <si>
    <t>24.11.2022</t>
  </si>
  <si>
    <t>https://zakupki.gov.ru/epz/complaint/search/search_eis.html?searchString=0121200004722001143&amp;strictEqual=on&amp;fz94=on&amp;cancelled=on&amp;considered=on&amp;regarded=on</t>
  </si>
  <si>
    <t xml:space="preserve">0321100026422000075 </t>
  </si>
  <si>
    <t>Поставка продуктов питания (мясо говядины)</t>
  </si>
  <si>
    <t>ФГБУ «ЦМР «Луч» Минздрава России</t>
  </si>
  <si>
    <t>202200116297004049</t>
  </si>
  <si>
    <t>ООО"ШАХ"</t>
  </si>
  <si>
    <t>На странице 3  инструкции  - « Требования к составу аукционной заявки с инструкцией по заполнению заявки» - устанавливает следующее требование   - «Поставка товара осуществляется по заявкам Заказчика. Количество и соответственно номера заявок на весь срок поставки товара указаны в описании объекта закупки.  За одну заявку поставки принимается одинаковый промежуток времени (в календарных днях) - равный полному периоду поставки (в календарных днях), разделенному на количество заявок, при этом количество поставляемого товара по каждой закупаемой позиции принимается равным для каждой заявки на поставку».
 Это существенное условие исполнения контракта, равно как и сроки и максимальная стоимость товаров.
При этом данное условие закупки не отражено в проекте государственного контракта, что является нарушением статьи 34 п.1 ФЗ -44, поскольку проект контракта должен содержать условия, предусмотренных извещением об осуществлении закупки. Предметом закупки является поставка продуктов питания, участником должны быть указаны конкретные показатели подлежащего к поставке товаров, а не упаковки, которая не является в данном случае товаром, и указание какой-либо характеристики упаковки не может являться законной причиной для отклонения заявки. Данное требование не является качественной характеристикой товара. И требование заказчика об указании в заявках конкретных показателей упаковки, а не товара является нарушением ч. 3 ст. 66 Закона №44-ФЗ.Заказчиком утверждена ненадлежащая инструкция по заполнению заявки на участие в электронном аукционе.  Инструкция по заполнению заявки содержит противоречивые требования, не отвечает критериям ясности, простоты и однозначности, создает сложности в подготовке заявки, увеличивает риски отклонения заявки по формальным основаниям, оторвана от юридически и социально значимых результатов организации и проведения закупки, вводит участников закупки в заблуждение</t>
  </si>
  <si>
    <t>https://zakupki.gov.ru/epz/complaint/card/complaint-information.html?id=2235038</t>
  </si>
  <si>
    <t>0321100032622000078</t>
  </si>
  <si>
    <t>Услуги частной охраны (Выставление поста охраны) Зона 9</t>
  </si>
  <si>
    <t>Государственное учреждение – Отделение Пенсионного фонда Российской Федерации по Ставропольскому краю</t>
  </si>
  <si>
    <t>ООО РУСЬ-А"</t>
  </si>
  <si>
    <t>202200116297004100</t>
  </si>
  <si>
    <t>Отклонение заявки</t>
  </si>
  <si>
    <t>https://zakupki.gov.ru/epz/complaint/card/complaint-information.html?id=2235432</t>
  </si>
  <si>
    <t>0321100032622000074</t>
  </si>
  <si>
    <t>Услуги частной охраны (Выставление поста охраны) Зона 5</t>
  </si>
  <si>
    <t>202200116297004092</t>
  </si>
  <si>
    <t>https://zakupki.gov.ru/epz/complaint/card/complaint-information.html?id=2235427</t>
  </si>
  <si>
    <t>0321100032622000076</t>
  </si>
  <si>
    <t>Услуги частной охраны (Выставление поста охраны) Зона 7</t>
  </si>
  <si>
    <t>202200116297004096</t>
  </si>
  <si>
    <t>https://zakupki.gov.ru/epz/complaint/search/search_eis.html?searchString=0321100032622000076&amp;strictEqual=on&amp;fz94=on&amp;cancelled=on&amp;considered=on&amp;regarded=on</t>
  </si>
  <si>
    <t>0121200004722001143</t>
  </si>
  <si>
    <t>Приложение №1 «Описание объекта закупки»— это точная копия функциональных, технических, качественных и эксплуатационных характеристик определенной модели медицинского оборудования единственного производителя. Заказчик ограничивает количество участников закупки, указывая функциональные, технические и качественные характеристики, эксплуатационные характеристики объекта закупки, совокупности которых соответствует товар единственного производителя.</t>
  </si>
  <si>
    <t>https://zakupki.gov.ru/epz/complaint/card/complaint-information.html?id=2232482</t>
  </si>
  <si>
    <t>0321300001122000412</t>
  </si>
  <si>
    <t>Светодиодный экран с целью оснащения объекта «Строительство муниципального образовательного учреждения средней общеобразовательной школы на 1550 мест по ул. И. Щипакина в г. Ставрополе».</t>
  </si>
  <si>
    <t>Комитет градостроительства администрации города Ставрополя</t>
  </si>
  <si>
    <t>ООО "КОНСТАНТА"</t>
  </si>
  <si>
    <t>202200116297003983</t>
  </si>
  <si>
    <t>29.11.2022</t>
  </si>
  <si>
    <t>Жалоба признана обоснованной</t>
  </si>
  <si>
    <t xml:space="preserve">В требовании к товару установлены противоречивые требования к IP (степень защиты) – в одном случае это «минимум IP30», в другом «IP (степень защиты) не менее 22». Согласно инструкции по заполнению заявки, «минимум» означает, что участник закупки должен указать конкретные значения показателей, превышающие значения, установленные настоящей документацией).
Т.е. в одном случае, требованиям документации будет соответствовать значение «Уровень защиты IP41», а в другом «IP (степень защиты) 22».
Также, установлено требование «Защита экрана от пыли пылезащищенный или пыленепроницаемый» - речь идет о первой цифре в коде IP.
При первой классифицирующей цифре, равной 1, 2, 3 и 4, оболочка обеспечивает защиту от внешних твёрдых предметов диаметром больше или равным соответственно 50, 12,5, 2,5 и 1,0 мм.
При цифре 5 оболочка обеспечивает частичную, а при цифре 6 — полную защиту от пыли.
Т.е. Уровень 5 – это «Пылезащищённое» исполнение, а уровень 6 – это «Пыленепроницаемое» исполнение.  
 Т.е. пылезащищенному исполнению будет соответствовать код IP50, пыленепроницаемому исполнению будет соответствовать код IP60.
Таким образом, требованиям, установленным заказчиком к степени защиты под разными формулировками, будут соответствовать различные значения IP: «IP41», «IP22», «IP50» или «IP60».
Наименование характеристики «Защита от пыли (при наличии)» содержит слово «при наличии», при этом в инструкции отсутствует указание, как его трактовать.
2. Для характеристики «Номинальная электрическая прочность» установлено требование «не менее 1,5 виловольт». Единица измерения «виловольт» не существует, установленное требование не позволяет определить потребность заказчика и подобрать соответствующий товар. В соответствии с частью 2 статьи 33 Закона 44-ФЗ описание объекта закупки в соответствии с требованиями, указанными в части 1 настоящей статьи, должно содержать показатели, позволяющие определить соответствие закупаемых товара, работы, услуги установленным заказчиком требованиям. При этом указываются максимальные и (или) минимальные значения таких показателей и (или) значения показателей, которые не могут изменяться.
Считаем, что слово «любой» - не является максимальным или минимальным значением показателей и значением показателей, которые не могут изменяться, и не позволяет определить соответствие закупаемых товара установленным заказчиком требованиям.
Требования к характеристикам «Совместимость с HDCP», «Поддержка EDID» и «Поддержка PTZ камер» - установлены с нарушением требований ч. 2 ст.33 Закона 44-ФЗ, требования инструкции по заполнению заявки в отношении конкретизации значений с использованием слова «любой» нарушают положения пп. «а» п. 2 ч.1 ст. 43 Закона 44-ФЗ.
</t>
  </si>
  <si>
    <t>https://zakupki.gov.ru/epz/complaint/card/complaint-information.html?id=2233617</t>
  </si>
  <si>
    <t>0321300001122000390</t>
  </si>
  <si>
    <t>Поставка оборудования с целью оснащения объекта «Строительство муниципального образовательного учреждения средней общеобразовательной школы на 1550 мест по ул. И. Щипакина в г. Ставрополе».</t>
  </si>
  <si>
    <t>Комитет градостроительства администрации города  Ставрополя</t>
  </si>
  <si>
    <t>202200116297003846</t>
  </si>
  <si>
    <t xml:space="preserve">В нарушение вышеуказанных правил при проведении закупки заказчиком не применяются имеющиеся КТРУ.
По позиции 1 «Интерактивный стол-трансформер для начальной школы» - имеется соответствующая позиция КТРУ 26.20.13.000-00000013 «Интерактивный стол» с датой обязательного применения с 19.08.2020 года. 
Требование заказчика «Разрешение должно быть 1920 х 1080, Full HD пиксель» – как раз указывает на 2 Мегапикселя на экране (1920 х 1080 = 2’076’600 пикселя, т.е. 2 Мегапикселя) 
По позиции 2 «Сенсорный настенный киоск» - имеется соответствующая позиция КТРУ 26.20.16.140-00000009 «Информационный терминал» с датой обязательного применения с 22.05.2021 года.
Также указанная позиция КТРУ содержит иные характеристики, которые позволят заказчику более детально конкретизировать свои требования к товару в соответствие с требованиями Закона.
Из приведенных выше таблиц следует, что требуемый заказчику товар по пунктам 1 и 2 технического задания ИМЕЕТ соответствующую позицию КТРУ.
Так как в извещении установлено ограничение, предусмотренное Постановлением 878, заказчик при описании товара не имел права устанавливать характеристики, НЕ предусмотренные соответствующей позицией КТРУ.
Однако, заказчик умышленно переименовал как наименование товара, так и характеристики, предусмотренные позицией КТРУ, необоснованно установил значения, которые не изменяются, незаконно установил требования к товару, не предусмотренные позицией КТРУ.
2. В состав оборудования (п. 1) входит операционная система и программное обеспечение, при этом в извещении не установлен запрет на допуск программного обеспечения, происходящего из иностранных государств, для целей осуществления закупок для обеспечения государственных и муниципальных нужд, что нарушает требования ст. 14 Закона 44-ФЗ, Постановления Правительства от 16 ноября 2015 г. № 1236.
По позиции 1 «Интерактивный стол-трансформер для начальной школы» установлены требования к наличию Операционной системы Windows 10 и Встроенного программного обеспечения Учебно-игровой пакет программ Волшебный экран.
Согласно пп. «б» п. 2¹ Постановления 1236 Для целей применения пункта 2 настоящего постановления под программным обеспечением понимают программное обеспечение и (или) права на него вследствие выполнения следующих контрактных обязательств: поставка, техническое обслуживание персональных электронных вычислительных машин, устройств терминального доступа, серверного оборудования и иных средств вычислительной техники, на которых программное обеспечение подлежит установке в результате исполнения контракта;
Интерактивный стол является средством вычислительной техники, на что указывает наличие у него процессора, материнской платы, жёсткого диска, оперативной памяти (требования к ним установлены Заказчиком в требованиях к товару). 
В нарушение требований ст. 33 Закона 44-ФЗ для Операционной системы Windows 10 в составе интерактивного стола – отсутствуют параметры эквивалентности, позволяющие участникам предложить эквивалентную операционную систему.
1. В п. 2.1. проекта контракта указано: Цена контракта составляет ____________ (___________) рублей ______копеек, без учета НДС.
В п. 2.3. проекта контракта указано: Цена Контракта включает в себя: стоимость Товара, расходы, связанные с доставкой, разгрузкой - погрузкой, размещением в местах хранения Заказчика, стоимость упаковки (тары), маркировки, страхование, таможенные платежи (пошлины), НДС, другие установленные налоги, сборы и иные расходы, связанные с исполнением Контракта.
Из указанных положений невозможно однозначно определить, включен ли НДС в цену контракта или нет.
</t>
  </si>
  <si>
    <t>ЖАЛОБА ОТОЗВАНА</t>
  </si>
  <si>
    <t>ООО "КОМПОЗИЦИЯ"</t>
  </si>
  <si>
    <t>202200116297003852</t>
  </si>
  <si>
    <t>17.11.2022</t>
  </si>
  <si>
    <t>Жалоба призна обоснованной</t>
  </si>
  <si>
    <t>https://zakupki.gov.ru/epz/complaint/card/complaint-information.html?id=2231328</t>
  </si>
  <si>
    <t>https://zakupki.gov.ru/epz/complaint/search/search_eis.html?searchString=0321300001122000390&amp;strictEqual=on&amp;fz94=on&amp;cancelled=on&amp;considered=on&amp;regarded=on</t>
  </si>
  <si>
    <t xml:space="preserve"> 0321300087022000096</t>
  </si>
  <si>
    <t>Поставка детского питания в 2023 году</t>
  </si>
  <si>
    <t>Государственное бюджетное учреждение здравоохранения Ставропольского края «Городская детская поликлиника № 3» города Ставрополя</t>
  </si>
  <si>
    <t>ООО "ДАГИНТЕРФУД"</t>
  </si>
  <si>
    <t>202200116297004102</t>
  </si>
  <si>
    <t>На отклонение заявки</t>
  </si>
  <si>
    <t>https://zakupki.gov.ru/epz/complaint/card/documents.html?id=2235498</t>
  </si>
  <si>
    <t>0321300014422000154</t>
  </si>
  <si>
    <t>Поставка продуктов питания (3) на 2023 год</t>
  </si>
  <si>
    <t>Государственное бюджетное учреждение здравоохранения Ставропольского края «Кировская районная больница»</t>
  </si>
  <si>
    <t>ООО "СЕЗОН"</t>
  </si>
  <si>
    <t>202200116297004082</t>
  </si>
  <si>
    <t xml:space="preserve">На инструкцию Заказчика. в инструкции, в примере к вышеизложенному положению указывает " так же если указано «допускается отсутствие» или «допускается наличие» участник вправе указать значения «отсутствие» или «наличие»".
 То есть у участника есть "право" указать показатель, но "право" не является "обязанностью"
В описании спорной характеристики заказчик употребил два термина из инструкции "Необходим" и "Допускается". В отношении каждого из них у заказчика в инструкции имеется трактовка понимания. 
Вместе с тем в ситуации, когда в одном требовании употреблено два специальных термина, в инструкции должно быть описание их прочтения при использовании их в одном комплексе и понимания участниками прочтения двух этих терминов используемых одновременно. 
Установив требование: " Цвет необходим белый с желтоватым, допускаются зеленоватые оттенки».", заказчик говорит о том, что ему не важно, есть или нет " зеленоватые оттенки ". И получается, что данное требование вместе с противоречивой инструкцией установлено заказчиком с единственной целью: "искусственно и противозаконно усложнить участникам процесс заполнения заявки и получить возможность произвольно отклонять любые заявки", что в свою очередь противоречит ст. 8 44-ФЗ к ограничению конкуренции в частности необоснованному ограничению числа участников закупок.
  Помимо этого, заказчик нарушает ст. 6 44-ФЗ, в части результативности и эффективности осуществления закупок, отклоняя участника давшего наибольшее снижения и корректно подавшего заявку, с характеристиками, полностью удовлетворяющими требованиям заказчика.
</t>
  </si>
  <si>
    <t>https://zakupki.gov.ru/epz/complaint/card/complaint-information.html?id=2235395</t>
  </si>
  <si>
    <t>0321300052722000112</t>
  </si>
  <si>
    <t>поставка медицинского оборудования</t>
  </si>
  <si>
    <t>ГБУЗ СК «Минераловодская РБ»</t>
  </si>
  <si>
    <t>202200116297004067</t>
  </si>
  <si>
    <t xml:space="preserve">Считаем действия Заказчика незаконными и нарушающими требования действующего законодательства, регулирующего сферу закупок и интересы участников закупки, а именно: п. 1 ч. 2 ст. 42 Закона о контрактной системе, что не соответствует п. 1 ч. 1 ст. 33 Закона о контрактной системе, а также нарушает принцип Закона 44-ФЗ.
Ст. 8 Закона 44-ФЗ изложен принцип контрактной системы:
ч. 1 ст. 8 Закона 44-ФЗ Контрактная система в сфере закупок направлена на создание равных условий для обеспечения конкуренции между участниками закупок.
ч. 2 ст. 8 Закона 44-ФЗ Запрещается совершение заказчиками, специализированными организациями, их должностными лицами любых действий, которые противоречат требованиям настоящего Федерального закона, в том числе приводят к ограничению конкуренции, в частности к необоснованному ограничению числа участников закупок.
При размещении закупки Заказчиком установлены показатели характеристик товара, которые приводят к ограничению конкуренции, в частности к необоснованному ограничению числа участников закупок.
Предметом закупки является Система ультразвуковой визуализации универсальная, с питанием от сети.
На рынке медицинского оборудования имеется множество товаров различных производителей, которые удовлетворяют потребность Заказчика в рамках оказания медицинской помощи.
Но при размещении закупки Заказчик показателями характеристик товара, намерено ограничивает поставку товара иных производителей, т.к. из совокупности всех характеристик Заказчик описал товар единственного производителя - Система ультразвуковая диагностическая медицинская Versana  Active РЗН 2022/17101, производитель "ДжиИ Медикал Системз (Китай) Ко., Лтд.", что запрещено антимонопольным законодательством.
</t>
  </si>
  <si>
    <t>https://zakupki.gov.ru/epz/complaint/search/search_eis.html?searchString=0321300052722000112&amp;strictEqual=on&amp;fz94=on&amp;cancelled=on&amp;considered=on&amp;regarded=on</t>
  </si>
  <si>
    <t>0321300014422000155</t>
  </si>
  <si>
    <t>Поставка продуктов питания (4) на 2023 год</t>
  </si>
  <si>
    <t>202200116297004086</t>
  </si>
  <si>
    <t xml:space="preserve">Жалоба на инструкцию. Согласно КТРУ 01.25.19.190-00000029, указанного заказчиком к товару ягоды сушеные, нет характеристики "сорт", а есть характеристика "товарный сорт", причем значения характеристик, требуемые заказчиком, отличается от требований КТРУ. У Заказчика в требовании установлено: "«Сорт первый, второй либо высший»", а в КТРУ: "Товарный сорт: Высший, Второй, Столовый, Первый." 
Более того к товару установлены и другие характеристики, отсутствующие в КТРУ.
При этом при размещении закупки продуктов питания по действующим КТРУ Заказчик обязан руководствоваться Правилами использования каталога товаров, работ, услуг для обеспечения государственных и муниципальных нужд (утв. постановлением Правительства РФ от 8 февраля 2017 г. N 145), (далее – Правила) а именно: п.4 Заказчики обязаны применять информацию, включенную в позицию каталога в соответствии с подпунктами "б" - "г" и "е" - "з" пункта 10 Правил формирования и ведения в единой информационной системе в сфере закупок каталога товаров, работ, услуг для обеспечения государственных и муниципальных нужд, утвержденных постановлением Правительства Российской Федерации от 8 февраля 2017 г. N 145 "Об утверждении Правил формирования и ведения в единой информационной системе в сфере закупок каталога товаров, работ, услуг для обеспечения государственных и муниципальных нужд и Правил использования каталога товаров, работ, услуг для обеспечения государственных и муниципальных нужд", с указанной в ней даты начала обязательного применения.
Применение дополнительных функциональных, технических, качественных, эксплуатационных характеристик товара, (не являющиеся обязательными для применения в т.ч. согласно каталога товаров, работ, услуг для обеспечения государственных и муниципальных нужд) возможно при соблюдении п.6 Правил
п.6 В случае предоставления дополнительной информации, предусмотренной пунктом 5 настоящих Правил, заказчик обязан включить в описание товара, работы, услуги обоснование необходимости использования такой информации (при наличии описания товара, работы, услуги в позиции каталога).
Обоснование должно составляться при указании заказчиком в техническом задании дополнительных характеристик, не предусмотренных в КТРУ. Такое обоснование должно приводиться по каждой дополнительной характеристике в отдельности. Обоснование не может носить формальный характер. Например, не должно быть обоснования из серии «указание заказчиком дополнительных характеристик обусловлено потребностью учреждения».
Обоснование должно раскрыть суть потребности заказчика в указании тех или иных параметров, с описанием процессов использования закупаемой продукции. Обоснование может аргументировать уточнение (конкретизацию) и дополнение характеристик, содержащихся в КТРУ, но при этом не может служить оправданием изменения таких характеристик. 
</t>
  </si>
  <si>
    <t>https://zakupki.gov.ru/epz/complaint/card/complaint-information.html?id=2235398</t>
  </si>
  <si>
    <t>0121200004722001165</t>
  </si>
  <si>
    <t>Оказание услуг по охране объектов ГБУЗ СК "СККОД" на 2023</t>
  </si>
  <si>
    <t>ОБЩЕСТВО С ОГРАНИЧЕННОЙ ОТВЕТСТВЕННОСТЬЮ ЧАСТНОЕ ОХРАННОЕ ПРЕДПРИЯТИЕ "БАГРАТИОН-26"</t>
  </si>
  <si>
    <t>202200116297004065</t>
  </si>
  <si>
    <t xml:space="preserve"> В данной закупке нарушены положение законодательства РФ,  150-ФЗ «Об оружии», и соответствующие постановления правительства РФ.
 Заказчик, допуская к заключению контракта и признает соответствующим требованиям законодательства участника, заведомо зная, что сделка с нарушением требований закона РФ, незаконна и не действительна. Считаем, что при размещении документации закупки, а в дальнейшем, при определении победителя закупки, нарушено требование закона 44-ФЗ, а также закона 150- ФЗ «Об оружии». в Требованиях к содержанию, составу заявки на участие в закупке, инструкция по ее заполнению – ОТСУТСТВУЕТ требование о предоставлении в составе заявки РХИ. Противоречивые требования ограничивают участников в реализации права принять полноценное участие в закупке.
Считаем, что не допускается установление требований, влекущих за собой ограничение количества участников такого аукциона или ограничение доступа к участию в таком аукционе, а также предоставления преимущества заинтересованным лицам.
Данная позиция подтверждается РЕШЕНИЕМ Управления Федеральной антимонопольной службы по Ставропольскому краю по делу № 026/06/49-926/2022 о нарушении законодательства о закупках от 03.06.2022 года
 Участником закупки, в дальнейшем ставшим победителем по итогам аукциона – нарушено требование законодательства РФ,  150-ФЗ «Об оружии», соответственно, поскольку Юридическое лицо заведомо зная о противоправном деянии, соглашается на сделку с Заказчиком в рамках 44-ФЗ, не имея разрешения на оказание услуг
</t>
  </si>
  <si>
    <t>https://zakupki.gov.ru/epz/complaint/card/complaint-information.html?id=2235172</t>
  </si>
  <si>
    <t>Признать обоснованной по доводу 1.</t>
  </si>
  <si>
    <t xml:space="preserve">07.12.2022 </t>
  </si>
  <si>
    <t xml:space="preserve">09.12.2022 </t>
  </si>
  <si>
    <t>Признать необоснованной</t>
  </si>
  <si>
    <t xml:space="preserve">24.11.2022 </t>
  </si>
  <si>
    <t>Признать обоснованной</t>
  </si>
  <si>
    <t xml:space="preserve">08.12.2022 </t>
  </si>
  <si>
    <t>202200116297004861</t>
  </si>
  <si>
    <t>0321200005922000136</t>
  </si>
  <si>
    <t>поставка медицинских изделий (перчатки смотровые /процедурные нитриловые, неопудренные, нестерильные)</t>
  </si>
  <si>
    <t>ГБУЗ СК Краевой клинический венерологический диспансер</t>
  </si>
  <si>
    <t>ИП ШЕВЦОВ ЕВГЕНИЙ ПЕТРОВИЧ</t>
  </si>
  <si>
    <t xml:space="preserve">Заявка отклонена по следующей причине:
«Выявление недостоверной информации, содержащейся в заявке на участие в закупке. В п. 1-3 заявки участника указано: "Длина перчатки 240 мм для фиксации на предплечье". В соответствии с требованиями документации участником предоставлено РУ № РЗН 2022/16551 от 16.02.2022 г. на медицинское изделие Перчатки медицинские диагностические (смотровые) одноразовые нестерильные "BENOVY" нитриловые текстурированные на пальцах неопудренные хлорированные (манжета с валиком). На сайте Федеральной службы по надзору в сфере здравоохранения https://roszdravnadzor.gov.ru. в государственном реестре медицинских изделий и организаций (индивидуальных предпринимателей), осуществляющих производство и изготовление медицинских изделий к указанному РУ приложена инструкция по применению медицинского изделия в соответствии с которой в Техническом описании изделия указана длина перчатки для размера S не менее 220 мм, для размеров М и L не менее 230 мм. Заявленная участником информация о длине перчатки 240 мм в инструкции отсутствует.».
</t>
  </si>
  <si>
    <t>13.01.2023</t>
  </si>
  <si>
    <t xml:space="preserve">202300116297000041 </t>
  </si>
  <si>
    <t>ИП ФОТИН АЛЕКСЕЙ СЕРГЕЕВИЧ</t>
  </si>
  <si>
    <t xml:space="preserve">признание заявки № 1 (ООО «Ивента») победителем процедуры явилось следствием незаконных действий Заказчика, что выразилось в следующем:  В Проекте контракта должны быть указаны характеристики товара (а также товарный знак при наличии) и наименование страны происхождения товара, указанные в заявке победителя. Таким образом, участником указана недостоверная информация в части толщины перчаток Blossom, что подтверждается информацией из официального источника информации – Реестра Росздравнадзора о зарегистрированных медицинских изделиях. 
Таким образом, действия аукционной комиссии нарушают требования статей 48 и 49, 51  Федерального закона № 44-ФЗ от 05.04.2013г, а также нарушают права и законные интересы ИП Фотина А.С.
На основании изложенного прошу комиссию УФАС рассмотреть жалобу по существу, изучить и провести проверку заявок на предмет законности допуска заявки победителя
</t>
  </si>
  <si>
    <t xml:space="preserve">16.01.2023 </t>
  </si>
  <si>
    <t xml:space="preserve">0121300003223000001 </t>
  </si>
  <si>
    <t>Благоустройство сквера у гостиницы "Кубань" по ул. Менделеева в городе Невинномысске</t>
  </si>
  <si>
    <t xml:space="preserve">202300116297000236 </t>
  </si>
  <si>
    <t xml:space="preserve">В соответствии со сводным сметным расчетом в закупке предусмотрены две локальные сметы:
1. ЛСР-02-01 - "Благоустройство сквера у гостиницы "Кубань" по ул. Менделеева в городе Невинномысске" общестроительные работы;
2. ЛСР-02-02 - "Благоустройство сквера у гостиницы "Кубань" по ул. Менделеева в городе Невинномысске" электрика
Согласно п. 1 ч. 1 ст. 54.3 Закона о контрактной системе конкурсная документация наряду с информацией, указанной в извещении о проведении открытого конкурса в электронной форме, должна содержать наименование и описание объекта закупки и условий контракта в соответствии со статьей 33 Закона о контрактной системе, в том числе обоснование начальной (максимальной) цены контракта, начальных цен единиц товара, работы, услуги.
Отсутствие в составе аукционной документации сметы на строительство на объект делает невозможным участие в закупке добросовестного участника и подачу участником обоснованного ценового предложения.
</t>
  </si>
  <si>
    <t>администрация города Невинномысска</t>
  </si>
  <si>
    <t>202300116297000243</t>
  </si>
  <si>
    <t>поставка изделий медицинского назначения для обеспечения нужд Ставропольского края</t>
  </si>
  <si>
    <t>ООО"СПИТЭК"</t>
  </si>
  <si>
    <t>ГБУЗ СК Городская клиническая поликлиника 1 г.Ставрополя</t>
  </si>
  <si>
    <t xml:space="preserve">0321300028223000004  </t>
  </si>
  <si>
    <t>Нарушение Постановления Правительства РФ от 19.04.2021 года № 620 «О требовании к формированию лотов при осуществлении закупок медицинских изделий, являющихся объектом закупки для обеспечения государственных и муниципальных нужд»</t>
  </si>
  <si>
    <t>202300116297000004</t>
  </si>
  <si>
    <t>ИП АБРАМЕНКО АЛЕКСАНДРА ЮРЬЕВНА</t>
  </si>
  <si>
    <t>ГБСУ  СОЦИАЛЬНОГО ОБСЛУЖИВАНИЯ НАСЕЛЕНИЯ "ИЗОБИЛЬНЕНСКИЙ ПСИХОНЕВРОЛОГИЧЕСКИЙ ИНТЕРНАТ"</t>
  </si>
  <si>
    <t>Поставка продуктов питания (молоко и молочная продукция)</t>
  </si>
  <si>
    <t xml:space="preserve">0321200000322000041 </t>
  </si>
  <si>
    <t xml:space="preserve">13.01.2023 </t>
  </si>
  <si>
    <t>https://zakupki.gov.ru/epz/complaint/card/complaint-information.html?id=2243017</t>
  </si>
  <si>
    <t>202200116297004749</t>
  </si>
  <si>
    <t>ГБУЗ СК"КРАЕВОЙ ЦЕНТР СПЕЦИАЛИЗИРОВАННЫХ ВИДОВ МЕДИЦИНСКОЙ ПОМОЩИ № 1"</t>
  </si>
  <si>
    <t>Поставка продуктов питания в 2023 году</t>
  </si>
  <si>
    <t xml:space="preserve">0321200015422000362  </t>
  </si>
  <si>
    <t>https://zakupki.gov.ru/epz/complaint/card/complaint-information.html?id=2242116</t>
  </si>
  <si>
    <t>202200116297004751</t>
  </si>
  <si>
    <t xml:space="preserve">0321200015422000361  </t>
  </si>
  <si>
    <t>https://zakupki.gov.ru/epz/complaint/card/complaint-information.html?id=2242117</t>
  </si>
  <si>
    <t xml:space="preserve">202200116297004745 </t>
  </si>
  <si>
    <t>https://zakupki.gov.ru/epz/complaint/card/complaint-information.html?id=2242084</t>
  </si>
  <si>
    <t xml:space="preserve">0321200015422000359 </t>
  </si>
  <si>
    <t xml:space="preserve">10.01.2023 </t>
  </si>
  <si>
    <t>202300116297000014</t>
  </si>
  <si>
    <t>ФЕДЕРАЛЬНОЕ ГОСУДАРСТВЕННОЕ БЮДЖЕТНОЕ УЧРЕЖДЕНИЕ "СЕВЕРО-КАВКАЗСКИЙ СПЕЦИАЛИЗИРОВАННЫЙ САНАТОРНО-РЕАБИЛИТАЦИОННЫЙ ЦЕНТР МЧС РОССИИ"</t>
  </si>
  <si>
    <t xml:space="preserve">0321100034622000105 </t>
  </si>
  <si>
    <t>ОКАЗАНИЕ УСЛУГ ПО ОРГАНИЗАЦИИ ПИТАНИЯ</t>
  </si>
  <si>
    <t>ООО"СЕРВИС ПРОФЕССИОНАЛЬНОЙ КУХНИ №1"</t>
  </si>
  <si>
    <t>https://zakupki.gov.ru/epz/complaint/card/complaint-information.html?id=2243143</t>
  </si>
  <si>
    <t xml:space="preserve">202200116297004628 </t>
  </si>
  <si>
    <t xml:space="preserve">0321300052722000143  </t>
  </si>
  <si>
    <t>ГБУЗСК"МИНЕРАЛОВОДСКАЯ РАЙОННАЯ БОЛЬНИЦА"</t>
  </si>
  <si>
    <t>ООО"ПЯТИГОРСКИЙ МОЛОЧНЫЙ КОМБИНАТ"</t>
  </si>
  <si>
    <t xml:space="preserve">В нарушение требований ст. 33 закона № 44 ФЗ, документация содержит ненадлежащее описание объекта закупки, ведущие к ограничению конкуренции:
1.В соответствии с требованиями ст.33 закона № 44 ФЗ: 
-во-первых, описание объекта закупки должно носить объективный характер: в описании объекта закупки указываются функциональные, технические и качественные характеристики, эксплуатационные характеристики объекта закупки (при необходимости); в описание объекта закупки не должны, включаться требования к товарам, информации, работам, услугам при условии, что такие требования или указания влекут за собой ограничение количества участников закупки.
-во – вторых, заказчик  обязан использовать  при составлении описания объекта закупки показателей, требований, условных обозначений и терминологии, касающихся технических характеристик, функциональных характеристик (потребительских свойств) товара, работы, услуги и качественных характеристик объекта закупки, которые предусмотрены техническими регламентами, принятыми в соответствии с законодательством Российской Федерации о техническом регулировании, документами, разрабатываемыми и применяемыми в национальной системе стандартизации, принятыми в соответствии с законодательством Российской Федерации о стандартизации, иных требований, связанных с определением соответствия поставляемого товара, выполняемой работы, оказываемой услуги потребностям заказчика. Если заказчиком при составлении описания объекта закупки не используются установленные в соответствии с законодательством Российской Федерации о техническом регулировании, законодательством Российской Федерации о стандартизации показатели, требования, условные обозначения и терминология, в документации о закупке должно содержаться обоснование необходимости использования других показателей, требований, условных обозначений и терминологии.
Кроме того, согласно ч. 2 ст.33 закона № 44 ФЗ, документация о закупке в соответствии с требованиями, указанными в ч.1, ст.33 закона № 44 ФЗ, должна содержать показатели, позволяющие определить соответствие закупаемых товара, работы, услуги установленным заказчиком требованиям. При этом указываются максимальные и (или) минимальные значения таких показателей, а также значения показателей, которые не могут изменяться. 
</t>
  </si>
  <si>
    <t xml:space="preserve">Обжалуемые действия Заказчика по осуществлению закупок с указанием норм
Федерального закона от 05.04.2013 № 44-ФЗ «О контрактной системе в сфере закупок
товаров, работ, услуг для обеспечения государственных и муниципальных нужд» (далее
– Закон о контрактной системе) которые, по мнению Заявителя нарушены:
В соответствии с п.1.1.1 раздела III Порядка рассмотрения и оценки заявок на участие
в конкурсе: К оценке по Детализирующему показателю № 2 принимаются исполненные
участником закупки с учетом правопреемства (в случае наличия в заявке подтверждающего
документа) договоры, заключенные и исполненные в соответствии с Федеральным законом
№44-ФЗ от 05.04.2013 «О контрактной системе в сфере закупок товаров, работ, услуг для
обеспечения государственных и муниципальных нужд» или Федеральным законом
Российской Федерации от 18.07.2011 № 223-ФЗ «О закупках товаров, работ, услуг
отдельными видами юридических лиц».
В соответствии с п.п.Д п.28 Положения
об оценке заявок на участие в закупке товаров, работ, услуг для обеспечения
государственных и муниципальных нужд, утвержденного Постановлением Правительства
РФ от 31 декабря 2021 г. N 2604
"Об оценке заявок на участие в закупке товаров, работ, услуг для обеспечения
государственных и муниципальных нужд, внесении изменений в пункт 4 постановления
Правительства Российской Федерации от 20 декабря 2021 г. N 2369 и признании
утратившими силу некоторых актов и отдельных положений некоторых актов Правительства
Российской Федерации" к оценке принимаются исполненные участником закупки с учетом
правопреемства (в случае наличия в заявке подтверждающего документа) гражданскоправовые договоры, в том числе заключенные и исполненные в соответствии с Федеральным
законом.
Таким образом, Заказчик в нарушение Закона не принимает к учету и оценке
гражданско-правовые договора вне рамок №44-ФЗ от 05.04.2013 «О контрактной системе в
сфере закупок товаров, работ, услуг для обеспечения государственных и муниципальных
нужд» или Федеральным законом Российской Федерации от 18.07.2011 № 223-ФЗ «О
закупках товаров, работ, услуг отдельными видами юридических лиц».
Таким образом, Заказчиком при составлении документации об открытом аукционе, нарушены основополагающие принципы контрактной системы в сфере закупок для государственных и муниципальных нужд: а именно:
-принцип открытости и прозрачности, то есть, информация, размещенная в единой информационной системе, должна быть полной и достоверной (ст.7, 44-ФЗ);
-принцип профессионализма заказчика (ст.9, 44-ФЗ);
-принцип единства контрактной системы в сфере закупок (ст.11, 44-ФЗ);
-принцип ответственности за результативность обеспечения государственных и муниципальных нужд, эффективности осуществления закупок (ст. 12, 44-ФЗ).
</t>
  </si>
  <si>
    <t xml:space="preserve">29.12.2022 </t>
  </si>
  <si>
    <t>https://zakupki.gov.ru/epz/complaint/card/complaint-information.html?id=2241390</t>
  </si>
  <si>
    <t>202200116297004645</t>
  </si>
  <si>
    <t>202300116297000217</t>
  </si>
  <si>
    <t>ИП ТУЗОВСКАЯ АННА ВИКТОРОВНА</t>
  </si>
  <si>
    <t xml:space="preserve">0321300052722000136 </t>
  </si>
  <si>
    <t xml:space="preserve">Следует отметить, что при рассмотрении характеристик указанных в позиции «Масло сливочное» в девятой заявке, заказчик признает указания только одной характеристики «Пищевая ценность 100г сливочного масла, жир 72,5г», соответствующей требованиям заказчика,  с учетом того, что к поставке предлагается и «Традиционное» и «Крестьянское» масло.
    Двойственный подход к рассмотрению заявки, применяемый заказчиком противоречит ст. 8 Федерального закона «О контрактной системе в сфере закупок товаров, работ, услуг для обеспечения государственных и муниципальных нужд» от 05.04.2013 №44-ФЗ и приводит к ограничению конкуренции в частности необоснованному ограничению числа участников закупки.
</t>
  </si>
  <si>
    <t>https://zakupki.gov.ru/epz/complaint/card/complaint-information.html?id=2241638</t>
  </si>
  <si>
    <t xml:space="preserve">заявка №1 отклонена по следующему основанию: «п.1 ч.12 ст.48 Закона №44-ФЗ, непредставления (за исключением случаев, предусмотренных Федеральным законом) участником закупки оператору электронной площадки в заявке на участие в закупке информации и документов, предусмотренных извещением об осуществлении закупки в соответствии с Федеральным законом (за исключением информации и документов, предусмотренных пунктами 2 и 3 части 6 статьи 43 Федерального закона), несоответствия таких информации и документов требованиям, установленным в извещении об осуществлении закупки – В описании объекта закупки по позиции «Масло сливочное» в десятой заявке на поставку товаров установлено: «Наименование сливочного масла «Крестьянское», «Любительское», «Традиционное»». В заявке участника согласно десятой заявке на поставку товаров указано: «Наименование сливочного масла «Крестьянское», «Традиционное». Таким образом, участником закупки не представлены характеристики товара, предусмотренные требованиями извещения в отношении масла «Традиционного». 
      Согласно требований инструкции по заполнению заявки: «Знак «,» установленный между вариантами исполнения товара следует читать как «и», за исключением случая указанного в настоящей инструкции. В случае если при перечислении значений показателей, характеристик, вариантов исполнения товара используется союз «и», то в этом случае участнику закупки необходимо указать в составе своей заявки на участие закупке все перечисленные заказчиком варианты». То есть заказчику требовалась продукция всех трех наименований. Согласно Протокола подведения итогов определения поставщика (подрядчика, исполнителя) от 21.12.2022г №ИЭА1 в заявке №1 участником предложены только два наименования продукции. В связи с тем, что заявки, поданные на участие в закупке не изменялись, заявка №1 не правомерно признана соответствующей документации, что отражено в Протоколе подведения итогов определения поставщика (подрядчика, исполнителя) от 13.01.2023г №ИЭА2.
</t>
  </si>
  <si>
    <t>https://zakupki.gov.ru/epz/complaint/card/complaint-information.html?id=2244596</t>
  </si>
  <si>
    <t xml:space="preserve">202300116297000128 </t>
  </si>
  <si>
    <t>Сысоев Константин Владимирович</t>
  </si>
  <si>
    <t>ФКУЗ "САНАТОРИЙ "ЖЕЛЕЗНОВОДСК" МИНИСТЕРСТВА ВНУТРЕННИХ ДЕЛ РОССИЙСКОЙ ФЕДЕРАЦИИ"</t>
  </si>
  <si>
    <t xml:space="preserve">0321100020122000159 </t>
  </si>
  <si>
    <t>Капитальный ремонт цокольного этажа 1 корпуса ФКУЗ «Санаторий «Железноводск» МВД России»</t>
  </si>
  <si>
    <t>Заказчиком незаконно установлено требование обязательной принадлежности участников закупки к саморегулируемой организации.</t>
  </si>
  <si>
    <t>https://zakupki.gov.ru/epz/complaint/card/complaint-information.html?id=2243900</t>
  </si>
  <si>
    <t xml:space="preserve"> 202300116297000223 </t>
  </si>
  <si>
    <t>ООО "КРАФТ"</t>
  </si>
  <si>
    <t>Отклонение заявки. ООО «Крафт» отклонение второй части заявки считает незаконным и необоснованным в связи с тем, что согласно Федерального закона от 01.05.2022 № 124-ФЗ «О внесении изменений в Градостроительный кодекс Российской Федерации и отдельные законодательные акты Российской Федерации», вносящий в частности изменения в часть 2.1 статьи 52 Градостроительного кодекса Российской Федерации, не требуется членство в саморегулируемой организации, если цена контракта, а соответственно и ценового предложения не превышает  10 000 000 рублей .</t>
  </si>
  <si>
    <t>https://zakupki.gov.ru/epz/complaint/card/complaint-information.html?id=2244624</t>
  </si>
  <si>
    <t xml:space="preserve">202300116297000219 </t>
  </si>
  <si>
    <t>ГБУЗ СК "КРАЕВОЙ ЦЕНТР СПЕЦИАЛИЗИРОВАННЫХ ВИДОВ МЕДИЦИНСКОЙ ПОМОЩИ № 1"</t>
  </si>
  <si>
    <t xml:space="preserve">0321200015422000387 </t>
  </si>
  <si>
    <t xml:space="preserve">При этом согласно извещения и требований к товарам заказчик закупает в том числе товар: 01.13.39.130 Тыквы, который отсутствует в Приложении к приказу Министерства финансов Российской Федерации от 04.06.18 г. № 126н «Об условиях допуска товаров, происходящих из иностранного государства или группы иностранных государств, для целей осуществления закупок товаров для обеспечения государственных и муниципальных нужд».
Следовательно, дополнительные требования к участником были установлены заказчиком незаконно, что нарушает наши права и законные интересы.
 Более того, согласно ч 3. приказа Министерства финансов Российской Федерации от 04.06.18 г. № 126н, запрещается в рамках одной закупки закупать товары присутствующие в приложении к приказу и отсутствующие в нем. 
"Для целей применения настоящего приказа не могут быть предметом одного контракта (одного лота) товары, указанные в Приложении и не указанные в нем."
 Таким образом, заказчик закупая "Тыквы", с другими товарами из приложения к Приказу 126н нарушает ч.3 ст. 14 44-ФЗ.
</t>
  </si>
  <si>
    <t>https://zakupki.gov.ru/epz/complaint/card/complaint-information.html?id=2244609</t>
  </si>
  <si>
    <t xml:space="preserve">202300116297000221 </t>
  </si>
  <si>
    <t xml:space="preserve">0321200015422000386 </t>
  </si>
  <si>
    <t xml:space="preserve">Жалоба на инструкцию. И положения извещения, в извещении о проведении закупки и Приложении № 3 к Извещению об осуществлении закупки, заказчиком установлены следующие дополнительные требования:
"Участникам, заявки или окончательные предложения которых содержат предложения о поставке товаров в соответствии с приказом Минфина России от 04.06.2018 № 126н"
Дополнительные требования 15 %.
При этом согласно извещения и требований к товарам заказчик закупает в том числе товар: 01.13.39.130 Тыквы, который отсутствует в Приложении к приказу Министерства финансов Российской Федерации от 04.06.18 г. № 126н «Об условиях допуска товаров, происходящих из иностранного государства или группы иностранных государств, для целей осуществления закупок товаров для обеспечения государственных и муниципальных нужд».
Следовательно, дополнительные требования к участником были установлены заказчиком незаконно, что нарушает наши права и законные интересы.
 Более того, согласно ч 3. приказа Министерства финансов Российской Федерации от 04.06.18 г. № 126н, запрещается в рамках одной закупки закупать товары присутствующие в приложении к приказу и отсутствующие в нем. 
"Для целей применения настоящего приказа не могут быть предметом одного контракта (одного лота) товары, указанные в Приложении и не указанные в нем."
 Таким образом, заказчик закупая "Тыквы", с другими товарами из приложения к Приказу 126н нарушает ч.3 ст. 14 44-ФЗ.
</t>
  </si>
  <si>
    <t>https://zakupki.gov.ru/epz/complaint/card/complaint-information.html?id=2244610</t>
  </si>
  <si>
    <t xml:space="preserve">202300116297000012 </t>
  </si>
  <si>
    <t>ООО  "АКВА ПЛЮС"</t>
  </si>
  <si>
    <t>Ремонт участка автомобильной дороги общего пользования местного значения по улице Ленина (от переулка Кочубея) в городе Благодарный Благодарненского городского округа Ставропольского края</t>
  </si>
  <si>
    <t xml:space="preserve">0121600015922000098  </t>
  </si>
  <si>
    <t xml:space="preserve">Заказчиком установлено, в соответствии с Контрактом:
5.1.17. Привлечь к исполнению Контракта субподрядчиков, соисполнителей из числа субъектов малого предпринимательства, социально ориентированных некоммерческих организаций (далее – субподрядчики, соисполнители) в объеме 20 % процентов от цены Контракта в соответствии с постановлением Правительства Российской Федерации от 23 декабря 2016 г. № 1466 «Об утверждении типовых условий контрактов, предусматривающих привлечение к исполнению контрактов субподрядчиков, соисполнителей из числа субъектов малого предпринимательства, социально ориентированных некоммерческих организаций»
Размер обеспечения гарантийных обязательств:  647 692,94 Российский рубль 
( т.е 1% начальной (максимальной) цены Контракта)
Заказчиком установлено, в соответствии с Контрактом:
13.10. Обеспечение гарантийных обязательств устанавливается на весь период действия гарантийных обязательств в размере 0,5 % начальной (максимальной) цены Контракта:
гарантийные обязательства могут обеспечиваться предоставлением независимой гарантии, соответствующей требованиям статьи 45 Федерального закона № 44-ФЗ, или внесением денежных средств на указанный Заказчиком счет, на котором в соответствии с законодательством Российской Федерации учитываются операции со средствами, поступающими Заказчику. Способ обеспечения исполнения Контракта, гарантийных обязательств, срок действия независимой гарантии определяются в соответствии с требованиями Федерального закона № 44-ФЗ участником закупки, с которым заключается Контракт, самостоятельно. При этом срок действия независимой гарантии должен превышать предусмотренный Контрактом срок исполнения обязательств, которые должны быть обеспечены такой независимой гарантией, не менее чем на один месяц, в том числе в случае его изменения в соответствии со статьей 95 Федерального закона № 44-ФЗ.
Подрядчик в течение 5 (пяти) дней до подписания документа о приемке, но не позднее срока исполнения Контракта в соответствии со статьей 96 Федерального закона № 44-ФЗ, предоставляет Заказчику обеспечение гарантийных обязательств в размере 0,5 % начальной (максимальной) цены Контракта. 
0,5 % начальной (максимальной) цены Контракта  составляет: 323 846,47 Российский рубль
Заказчиком установлено, в соответствии с Контрактом:
5.1.21. Оплачивать поставленные субподрядчиком, соисполнителем товары, выполненные работы (ее результаты), оказанные услуги, отдельные этапы исполнения договора, заключенного с таким субподрядчиком, соисполнителем, в течение 15 рабочих дней с даты подписания поставщиком (подрядчиком, исполнителем) документа о приемке товара, выполненной работы (ее результатов), оказанной услуги, отдельных этапов исполнения договора.
В соответствии с Постановлением Правительства РФ от 23 декабря 2016 г. N 1466
5. Оплачивать поставленные субподрядчиком, соисполнителем товары, выполненные работы (ее результаты), оказанные услуги, отдельные этапы исполнения договора, заключенного с таким субподрядчиком, соисполнителем, в течение 7 рабочих дней с даты подписания поставщиком (подрядчиком, исполнителем) документа о приемке товара, выполненной работы (ее результатов), оказанной услуги, отдельных этапов исполнения договора.
Заказчиком установлено, в соответствии с Контрактом:
13.4. Срок действия независимой гарантии должен превышать предусмотренный Контрактом срок исполнения обязательств, которые должны быть обеспечены такой независимой гарантией, не менее чем на один месяц, в том числе в случае его изменения в соответствии со статьей 95 Федерального закона № 44-ФЗ. В независимую гарантию включается условие о праве Заказчика на бесспорное списание денежных средств со счета гаранта, если гарантом в срок не более чем десять рабочих дней не исполнено требование Заказчика об уплате денежной суммы по независимой гарантии, направленное до окончания срока действия независимой гарантии.
С 01.07.2022 данное требование утратило силу. 
</t>
  </si>
  <si>
    <t>https://zakupki.gov.ru/epz/complaint/card/complaint-information.html?id=2243024</t>
  </si>
  <si>
    <t>202300116297000002</t>
  </si>
  <si>
    <t>ООО "КАНСТРОЙ"</t>
  </si>
  <si>
    <t>Ремонт улично-дорожной сети по улице Накина, улице Капельная в г. Ессентуки</t>
  </si>
  <si>
    <t xml:space="preserve">0321300041422000022  </t>
  </si>
  <si>
    <r>
      <t xml:space="preserve">Заказчиком не установлено требование в соответствии с законодательством Российской Федерации к лицам, осуществляющим поставку товара, выполнение работы, оказание услуги, являющихся объектом закупки (в соответствии с письмом Министерства финансов Российской Федерации от 09.06.2022 № 24-06-06/54846):
участником закупки не может являться лицо, в отношении которого применяются специальные экономические меры, а также лицо, находящееся под контролем организаций, в отношении которых применяются специальные экономические меры, в соответствии с перечнем юридических лиц, в отношении которых применяются специальные экономические меры, утвержденным постановлением Правительства Российской Федерации от 11 мая 2022 г. № 851 «О мерах по реализации Указа Президента Российской Федерации от 03.05.2022 № 252».
Заказчиком в приложении №3 к извещению указано:
и) *декларация о принадлежности участника закупки к учреждению или предприятию уголовно-исполнительной системы (если участник закупки является учреждением или предприятием уголовно-исполнительной системы);
к) *декларация о принадлежности участника закупки к организации инвалидов, предусмотренной частью 2 статьи 29 Федерального закона № 44-ФЗ (если участник закупки является такой организацией);
л) *декларация о принадлежности участника закупки к социально ориентированным некоммерческим организациям в случае установления преимущества, предусмотренного частью 3 статьи 30 Федерального закона № 44-ФЗ;
При этом в извещении указано:
Требование к поставщику (подрядчику, исполнителю), не являющемуся субъектом малого предпринимательства или социально ориентированной некоммерческой организацией, о привлечении к исполнению контракта субподрядчиков, соисполнителей из числа субъектов малого предпринимательства, социально ориентированных некоммерческих организаций в соответствии с ч. 5 ст. 30 Закона № 44 ФЗ
Дополнительные требования
Объем привлечения 25% от цены контракта.
Таким образом, Участнику не понятно, какие требования к ним предъявляет Заказчик.
Заказчиком в приложении №3 в инструкции по заполнению заявки на участие в закупке указано:
«Участник закупки указывает наименование показателей характеристик товара и единицы измерения показателей характеристик товара, в подаваемом предложении в отношении товаров, в том числе поставляемых заказчику при выполнении закупаемых работ, оказании закупаемых услуг в полном соответствии с установленными в п.8 Приложения № 1 к Извещению об осуществлении закупки, без изменений. 
В случае установления требований к значениям показателей характеристик товара в сопровождении слов, словосочетаний «свыше» (в сокращенном виде «св.»), «от», «до», «не выше», «выше», «не ниже», «ниже», «не хуже», «не более», «более», «не менее», «менее», «не ранее», «не позднее», «шире», «не шире», «уже», «не уже» указанных непосредственно перед значением, участник закупки указывает конкретное значение показателя характеристик товара, без использования данных слов, словосочетаний….».
</t>
    </r>
    <r>
      <rPr>
        <b/>
        <sz val="11"/>
        <color theme="1"/>
        <rFont val="Times New Roman"/>
        <family val="1"/>
        <charset val="204"/>
      </rPr>
      <t xml:space="preserve">По общему правилу независимо от цели приобретения (ремонт, строительство нового основного средства) люк тяжелый следует учитывать в составе материальных запасов (п. 118 Инструкции к Единому плану счетов № 157н). 
Объясняется это тем, что люк выполняют свои функции только в составе комплекса (автомобильной дороги), а не самостоятельно. 
Следовательно, люки не признаются отдельным инвентарным объектом. Такой вывод следует из пунктов 41, 45 Инструкции к Единому плану счетов № 157н.
Кроме того, следует учитывать, что при проведении ремонта люки выполняют функцию расходных материалов и сразу списываются на затраты (п. 37 Инструкции № 183н, п. 37 Инструкции № 174н, п. 26 Инструкции № 162н). 
А при строительстве стоимость установленных люков включается в первоначальную стоимость нового объекта основных средств (п. 47 Инструкции к Единому плану счетов № 157н).
Таким образом, люк тяжелый не может являться товаром, поставляемых при выполнении работ, а будет являться расходным материалом.
В соответствии с письмом ФАС России от 25.06.2020 года №ИА/53616/20 «По вопросу установления требований к составу заявки (поставляемый, используемый товар)» заказчик при проведении закупки работ, услуг не вправе требовать предоставления в составе заявки конкретных показателей товара, соответствующих значениям, установленным в документации о закупке, указание на товарный знак (при наличии), если: 
1) товар не передается заказчику по товарной накладной или акту передачи; 
2) товар не принимается к бухгалтерскому учету заказчика в соответствии с Федеральным законом от 06.12.2011 N 402-ФЗ "О бухгалтерском учете"; 
3) товаром являются строительные и расходные материалы, моющие средства и т.п., используемые при выполнении работ, оказании услуг, без которых невозможно выполнить (оказать) такую работу (услугу). 
</t>
    </r>
  </si>
  <si>
    <t>https://zakupki.gov.ru/epz/complaint/card/complaint-information.html?id=2243461</t>
  </si>
  <si>
    <t>202300116297000183</t>
  </si>
  <si>
    <t>ГБУЗ СК"ГОРОДСКАЯ ПОЛИКЛИНИКА № 2" ГОРОДА СТАВРОПОЛЯ</t>
  </si>
  <si>
    <t>ООО "ПРЕМЬЕР АВТО"</t>
  </si>
  <si>
    <t>Оказание услуг по диагностике, техническому обслуживанию и ремонту автотранспортных средств</t>
  </si>
  <si>
    <t xml:space="preserve">0321300070223000001 </t>
  </si>
  <si>
    <t xml:space="preserve">
 Пунктом 1 части 1 статьи 33 Закона № 44-ФЗ установлено, что в описание объекта закупки не должны включаться требования или указания в отношении товарных знаков, знаков обслуживания, фирменных наименований, патентов, полезных моделей, промышленных образцов, наименование страны происхождения товара, требования к товарам, информации, работам, услугам при условии, что такие требования или указания влекут за собой ограничение количества участников закупки.  
В соответствии с частью 3 статьи 33 Закона № 44-ФЗ не допускается включение в документацию о закупке (в том числе в форме требований к качеству, техническим характеристикам товара, работы или услуги, требований к функциональным характеристикам (потребительским свойствам) товара) требований к производителю товара, к участнику закупки (в том числе требования к квалификации участника закупки, включая наличие опыта работы), а также требования к деловой репутации участника закупки, требования к наличию у него производственных мощностей, технологического оборудования, трудовых, финансовых и других ресурсов, необходимых для производства товара, поставка которого является предметом контракта, для выполнения работы или оказания услуги, являющихся предметом контракта, за исключением случаев, если возможность установления таких требований к участнику закупки предусмотрена настоящим Федеральным законом.
Включение вышеуказанного требования также нарушает часть 3 статьи 33 Закона № 44-ФЗ.
</t>
  </si>
  <si>
    <t>https://zakupki.gov.ru/epz/complaint/card/complaint-information.html?id=2244376</t>
  </si>
  <si>
    <t>202200116297004594</t>
  </si>
  <si>
    <t>202200100161025548</t>
  </si>
  <si>
    <t>202200116297004639</t>
  </si>
  <si>
    <t>ООО "МЕХСТРОЙ"</t>
  </si>
  <si>
    <t>Устройство спортивной площадки в х. Быкогорка по ул. Калинина, 26 Е Предгорного муниципального округа Ставропольского края</t>
  </si>
  <si>
    <t xml:space="preserve">0121600019022000140   </t>
  </si>
  <si>
    <t xml:space="preserve">28.12.2022 </t>
  </si>
  <si>
    <t>https://zakupki.gov.ru/epz/complaint/card/complaint-information.html?id=2241182</t>
  </si>
  <si>
    <t xml:space="preserve">действиями Оператора электронной площадки, неправомерно не направившего информацию в банк о реквизитах специального счета Заявителя для разблокировки денежных средств в размере обеспечения заявки на участие в Аукционе. </t>
  </si>
  <si>
    <t>28.12.2022</t>
  </si>
  <si>
    <t>Признать жалобу  необоснованной</t>
  </si>
  <si>
    <t>https://zakupki.gov.ru/epz/complaint/card/complaint-information.html?id=2241329</t>
  </si>
  <si>
    <t>ООО "РЕСТАВРАЦИЯ"</t>
  </si>
  <si>
    <t xml:space="preserve">неправомерное решение об отклонении заявки </t>
  </si>
  <si>
    <t>https://zakupki.gov.ru/epz/complaint/card/complaint-information.html?id=2241527</t>
  </si>
  <si>
    <t>https://zakupki.gov.ru/epz/complaint/card/complaint-information.html?id=2242712</t>
  </si>
  <si>
    <t>https://zakupki.gov.ru/epz/complaint/card/complaint-information.html?id=2243237</t>
  </si>
  <si>
    <t>https://zakupki.gov.ru/epz/complaint/search/search_eis.html?searchString=202300116297000243&amp;morphology=on&amp;search-filter=Дате+размещения&amp;fz94=on&amp;fz223=on&amp;published=on&amp;regarded=on&amp;considered=on&amp;sortBy=UPDATE_DATE&amp;pageNumber=1&amp;sortDirection=false&amp;recordsPerPage=_10&amp;showLotsInfoHidden=false</t>
  </si>
  <si>
    <t>https://zakupki.gov.ru/epz/complaint/search/search_eis.html?searchString=202300116297000236+&amp;morphology=on&amp;search-filter=Дате+размещения&amp;fz94=on&amp;fz223=on&amp;published=on&amp;regarded=on&amp;considered=on&amp;sortBy=UPDATE_DATE&amp;pageNumber=1&amp;sortDirection=false&amp;recordsPerPage=_10&amp;showLotsInfoHidden=false</t>
  </si>
  <si>
    <t>25.01.2023</t>
  </si>
  <si>
    <t xml:space="preserve"> 29.11.2022</t>
  </si>
  <si>
    <t xml:space="preserve">0321100006523000001 </t>
  </si>
  <si>
    <t>Приобретение бумаги для офисной техники</t>
  </si>
  <si>
    <t>УПРАВЛЕНИЕ ФЕДЕРАЛЬНОЙ СЛУЖБЫ ГОСУДАРСТВЕННОЙ РЕГИСТРАЦИИ, КАДАСТРА И КАРТОГРАФИИ ПО СТАВРОПОЛЬСКОМУ КРАЮ</t>
  </si>
  <si>
    <t>202300116297000537</t>
  </si>
  <si>
    <t>ОБЩЕСТВО С ОГРАНИЧЕННОЙ ОТВЕТСТВЕННОСТЬЮ "ДЕЛЬТА"</t>
  </si>
  <si>
    <t>Неправомерные действия Комиссии по осуществлению закупок УПРАВЛЕНИЯ ФЕДЕРАЛЬНОЙ СЛУЖБЫ ГОСУДАРСТВЕННОЙ РЕГИСТРАЦИИ, КАДАСТРА И КАРТОГРАФИИ ПО СТАВРОПОЛЬСКОМУ КРАЮ (далее – Комиссия), при рассмотрении заявок по электронному аукциону № 0321100006523000001 «Приобретение бумаги для офисной техники» и нарушение требований ч. 5 ст. 49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Закон о контрактной системе), повлекшие за собой отклонение заявки ООО «Дельта».</t>
  </si>
  <si>
    <t>21.02.2023</t>
  </si>
  <si>
    <t>https://zakupki.gov.ru/epz/complaint/card/complaint-information.html?id=2247908</t>
  </si>
  <si>
    <t>оказание услуг по техническому обслуживанию  охранно-пожарной сигнализации, СКУД, систем видеонаблюдения и пожаротушения, проведение испытаний внутреннего противопожарного водопровода, проверку и перезарядку огнетушителей, огнезащитную обработку деревянных конструкций кровли, испытание ограждений кровли и лестниц на объектах территориальных органов ФНС России по Ставропольскому краю</t>
  </si>
  <si>
    <t>ИП КНЯЗЕВА ОЛЬГА НИКОЛАЕВНА</t>
  </si>
  <si>
    <t>УПРАВЛЕНИЕ ФЕДЕРАЛЬНОЙ НАЛОГОВОЙ СЛУЖБЫ ПО СТАВРОПОЛЬСКОМУ КРАЮ</t>
  </si>
  <si>
    <t>https://zakupki.gov.ru/epz/complaint/search/search_eis.html?searchString=0121100006023000009&amp;strictEqual=on&amp;fz94=on&amp;cancelled=on&amp;considered=on&amp;regarded=on</t>
  </si>
  <si>
    <t>В извещении о проведении закупки указаны Требования к гарантии качества товара, работы, услуги, а именно: требований к гарантии не установлено. В ОПИСАНИИ ОБЪЕКТА ЗАКУПКИ: Гарантировать работоспособность установленного в ходе оказания услуг (работ) оборудования, запасных частей, используемых материалов на период в соответствии с документами производителя, но не менее 12 (двенадцати) месяцев с даты установки оборудования, запасных частей, применения материалов. Отсюда не ясно, требуется гарантии качества или нет.</t>
  </si>
  <si>
    <t>ИП ДАНИЛОВ ВСЕВОЛОД АЛЕКСЕЕВИЧ</t>
  </si>
  <si>
    <t xml:space="preserve">ПРОШУ: 1. Признать жалобу обоснованной; 2. Признать в действиях Заказчика нарушение требований Закона о контрактной системе и ФЗ от 26.07.2006 N 135-ФЗ; </t>
  </si>
  <si>
    <t>https://zakupki.gov.ru/epz/complaint/card/complaint-information.html?id=2251486</t>
  </si>
  <si>
    <t>Услуга по организации горячего питания спасателей</t>
  </si>
  <si>
    <t>СТАВРОПОЛЬСКИЙ ПОИСКОВО-СПАСАТЕЛЬНЫЙ ОТРЯД МЧС РОССИИ</t>
  </si>
  <si>
    <t>ФИЗ ЛИЦО Сысоев Константин Владимирович</t>
  </si>
  <si>
    <t xml:space="preserve">Заявка на участие в закупке должна содержать:
 предложение участника закупки о цене контракта;
Участник не может в заявке указать предложение о цене контракта, поскольку закупка проводится в форме аукциона, а не конкурса или запроса котировок. При этом необходимо отметить, что заявка подается до проведения собственно процедуры аукциона.
Таким образом, из вышеизложенного следует, что требование о предоставлении в составе заявки на участие в электронном аукционе предложения участника закупки о цене контракта является незаконным и нарушающим положения части 1 статьи 49 Федерального закона № 44-ФЗ.
В извещении преимущества участникам не установлены, а в документации: Участниками закупки могут быть только субъекты малого предпринимательства и социально ориентированные некоммерческие организации. 2. Отсутствие требования заказчиком п.10.1 ч.1 ст.31 ФЗ-44 «Участник закупки не является иностранным агентом» оставляет возможность допуска участников, не соответствующих данному требованию. </t>
  </si>
  <si>
    <t>https://zakupki.gov.ru/epz/complaint/card/complaint-information.html?id=2252195</t>
  </si>
  <si>
    <t>поставка расходного материала</t>
  </si>
  <si>
    <t>ИП ШТЫКНОВА ЛЮБОВЬ КОНСТАНТИНОВНА</t>
  </si>
  <si>
    <t>в позиции 3 лота применены технические характеристики товара , граничивающие конкуренцию</t>
  </si>
  <si>
    <t>https://zakupki.gov.ru/epz/complaint/card/complaint-information.html?id=2252402</t>
  </si>
  <si>
    <t>Оказание услуг по обеспечению функционирования, адаптации и модификации системы межведомственного электронного документооборота в Ставропольском крае для обеспечения нужд Ставропольского края</t>
  </si>
  <si>
    <t>ОБЩЕСТВО С ОГРАНИЧЕННОЙ ОТВЕТСТВЕННОСТЬЮ "ГЕРААРТ"</t>
  </si>
  <si>
    <t xml:space="preserve">По результатам рассмотрения вторых частей заявок было установлено, что заявки подали только 2 участника, но наша заявки была отклонена по причине несоответствия независимой гарантии требованиям законодательства. </t>
  </si>
  <si>
    <t>ГКУ СК Краевой центр информационных технологий</t>
  </si>
  <si>
    <t>https://zakupki.gov.ru/epz/complaint/card/complaint-information.html?id=2252186</t>
  </si>
  <si>
    <t>Выполнение работ по капитальному ремонту муниципального бюджетного учреждения дополнительного образования «Детский оздоровительно-образовательный (профильный) центр «Солнечный»</t>
  </si>
  <si>
    <t>ИП ТОЖИБАЕВ ЗАХИДЖОН ПАЗИЛЖОНОВИЧ</t>
  </si>
  <si>
    <t>муниципального бюджетного учреждения дополнительного образования «Детский оздоровительно-образовательный (профильный) центр «Солнечный»</t>
  </si>
  <si>
    <t xml:space="preserve">Требования, предъявляемые к участникам закупки, установлены в соответствии с пунктом 1 части 1 статьи 31 Федерального закона № 44-ФЗ. Участник закупки должен быть членом саморегулируемой организации в области выполнения инженерных изысканий либо архитектурно-строительного проектирования либо строительства, реконструкции, капитального ремонта, сноса объектов капитального строительства (информация об участнике закупки в соответствии с пунктом 1 части 1 статьи 31 Федерального закона № 44-ФЗ и исчерпывающий перечень документов, подтверждающих соответствие участника закупки таким требованиям, указаны в разделе 1 Приложения № 3 к Извещению).
При этом, Федеральным Законом № 124-ФЗ от 01.05.2022 г. внесены изменения в Градостроительный кодекс. В частности, внесенными поправками в ч. 2.1 ст. 52 ГрК РФ увеличена цена договора строительного подряда, работы по которому можно выполняться без наличия членства в строительной СРО, — с 3 до 10 млн рублей. Указанные поправки вступили в силу 1 мая 2022 года.
НМЦК рассматриваемой закупки составляет - 7 644 778,69 руб.
Таким образом, Заказчик существенно ограничивает конкуренцию Участников закупки, умышленно сужая круг потенциальных подрядчиков, что недопустимо.
</t>
  </si>
  <si>
    <t>https://zakupki.gov.ru/epz/complaint/card/complaint-information.html?id=2251569</t>
  </si>
  <si>
    <t>Поставка расходного материала</t>
  </si>
  <si>
    <t>ГОСУДАРСТВЕННОЕ БЮДЖЕТНОЕ УЧРЕЖДЕНИЕ ЗДРАВООХРАНЕНИЯ СТАВРОПОЛЬСКОГО КРАЯ "СТАВРОПОЛЬСКИЙ КРАЕВОЙ КЛИНИЧЕСКИЙ МНОГОПРОФИЛЬНЫЙ ЦЕНТР"</t>
  </si>
  <si>
    <t>ИП ПОЛЯКОВ СЕРГЕЙ ИГОРЕВИЧ</t>
  </si>
  <si>
    <t xml:space="preserve">. В своей Документации Заказчик вводит потенциальных участников в заблуждение, так как в Извещении о проведении электронного аукциона, указывает единицы измерения: штуки, а в Приложении 1 к извещению об осуществлении закупки – пара. 
Согласно правил использования КТРУ (Утв. Постановлением правительства Российской Федерации от 08.02.2017г. № 145, далее по тексту – Правила), Заказчики обязаны применять информацию, включенную в позицию КТРУ, с указанной в ней даты начала обязательного применения. При этом заказчик обязан при планировании закупки и ее осуществлении использовать информацию, включенную в соответствующую позицию, в том числе указывать согласно такой позиции следующую информацию: а) наименование ТРУ; б) единицы измерения количества товара, объема; в) описание ТРУ (при наличии такого описания в позиции). 
Таким образом, Заказчик не мог применить иную единицу измерения на свое усмотрение, так как данная позиция - Бахилы водонепроницаемые – содержится в КТРУ с кодом 32.50.50.190-00001158 и содержит информацию о единицах измерения товара – штука. Соответственно, при подготовке Заявки на участие в электронном аукционе, ИП Поляков С.И. указал и информацию о единицах измерения в соответствии с требованиями Закона, посчитав, что указанная в Техническом задании информация, является технической ошибкой.
Более того, при заключении контракта, заказчик технически не сможет применить иную единицу измерения, так информация в Контракт выгружается напрямую из Извещения. Следовательно, невозможно будет осуществить поставку бахил парами, как того требует Заказчик.  
При наличии иной потребности в количестве товара, Заказчик имел возможность просто увеличить количество поставляемого товара, а не нарушать требования Закона.
</t>
  </si>
  <si>
    <t>https://zakupki.gov.ru/epz/complaint/card/complaint-information.html?id=2251702</t>
  </si>
  <si>
    <t>Работы по благоустройству территории в районе домов по проезду Энгельса, 27-28, 23-24 в г. Ставрополь Ставропольского края</t>
  </si>
  <si>
    <t>ОБЩЕСТВО С ОГРАНИЧЕННОЙ ОТВЕТСТВЕННОСТЬЮ "ЛОКАЛ КОНСТРАКШН"</t>
  </si>
  <si>
    <t xml:space="preserve">1. В позиции 6 «Корабль (ОКПД2 32.30.15.299)» Заказчиком было установлено: должны быть выполнены из влагостойкой фанеры ФСФ толщиной ≥18 длиной не менее ≤3000. должны возвышаться над уровнем ската не менее чем на 120. Что же указать участнику в данном случае «длиной не менее ≤3000» ? Не менее 3000 или все же менее и равно 3000!
Подобные требования вводят участников закупки в заблуждение и не позволяют подготовить заявку и в последующем и поставить товар
Просим также обратить внимание, что Комиссия  допустит заявку участника, где в отношении данной характеристики будут значения 1760 мм, 2345 мм и 2965 мм!
3. В позиции 6 «Корабль (ОКПД2 32.30.15.299)» Заказчиком было установлено Максимальный, средний угол наклона участка скольжения элемента оборудования детской игровой площадки горка тип 2 ГОСТ регламентирует «Максимальный угол наклона отдельного элемента участка скольжения».
Таким образом, отдельный элемент участка скольжения - это не весь участок скольжения.
Считаем данное разночтение существенным нарушением, как ГОСТ, так и безопасности горки для детей в принципе!
Заказчик просто запутывает участника для указания последним два значения, игнорируя правильные написания наименований характеристик!
</t>
  </si>
  <si>
    <t>https://zakupki.gov.ru/epz/complaint/card/complaint-information.html?id=2247833</t>
  </si>
  <si>
    <t>Оказание услуг в области метрологии</t>
  </si>
  <si>
    <t>ОБЩЕСТВО С ОГРАНИЧЕННОЙ ОТВЕТСТВЕННОСТЬЮ"ЮЖНЫЙ МЕТРОЛОГИЧЕСКИЙ ЦЕНТР"</t>
  </si>
  <si>
    <t>жалоба на действия (бездействие) субъекта (субъектов) контроля, совершенные после даты и времени окончания срока подачи заявок</t>
  </si>
  <si>
    <t>https://zakupki.gov.ru/epz/complaint/card/complaint-information.html?id=2250193</t>
  </si>
  <si>
    <t>Оказание охранных услуг в 2023 году</t>
  </si>
  <si>
    <t>ГБУЗ СК "БЛАГОДАРНЕНСКАЯ РАЙОННАЯ БОЛЬНИЦА"</t>
  </si>
  <si>
    <t>ООО "РЕГИОН ГРУПП"</t>
  </si>
  <si>
    <t xml:space="preserve">Заказчик вводит в заблуждение относительно состава заявки </t>
  </si>
  <si>
    <t>https://zakupki.gov.ru/epz/complaint/card/complaint-information.html?id=2274000</t>
  </si>
  <si>
    <t>ООО "МОНТАЖПРОЕКТ"</t>
  </si>
  <si>
    <t>Работы по ландшафтной архитектуре зеленых насаждений на территории города Ставрополя</t>
  </si>
  <si>
    <t>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t>
  </si>
  <si>
    <t>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закупкиЗаказчиком неправомерно утвержден порядок оценки по показателю «Наличие у участников закупки опыта выполнения работы, оказания услуги, связанного с предметом контракта» нестоимостного критерия «Квалификация участников закупки»</t>
  </si>
  <si>
    <t>https://zakupki.gov.ru/epz/complaint/card/complaint-information.html?id=2273342</t>
  </si>
  <si>
    <t>202300100161012843 </t>
  </si>
  <si>
    <t>ООО "ИМУЩЕСТВЕННЫЕ ТОРГИ"</t>
  </si>
  <si>
    <t>Выполнение работ по благоустройству объекта: "Лесопарковая зона в поселке Свободы с благоустройством набережной (в районе ул. Набережной) в г. Пятигорске"</t>
  </si>
  <si>
    <t xml:space="preserve">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закупкиЗаказчик вводит Участников в заблуждение, так как Участников которые имеют опыт в размере 1 000 000 000 млрд. руб. мало, а вот с 1 000 000 000 руб. много, считаем, что данное требование Заказчика установлено не ошибочно, а умышленно, чтобы потом учитывать данный факт как им будет удобно, что приведет к ограничению конкуренции.
 Данные требования Заказчика носят противоречивый характер, не конкретны, могут привести к ограничению конкуренции.
</t>
  </si>
  <si>
    <t>15.06.2023</t>
  </si>
  <si>
    <t>Принать обоснованной</t>
  </si>
  <si>
    <t>https://zakupki.gov.ru/epz/complaint/card/complaint-information.html?id=2271222</t>
  </si>
  <si>
    <t>ООО  "МОНТАЖПРОЕКТ"</t>
  </si>
  <si>
    <t>https://zakupki.gov.ru/epz/complaint/card/complaint-information.html?id=2271204</t>
  </si>
  <si>
    <t>УПРАВЛЕНИЕ СУДЕБНОГО ДЕПАРТАМЕНТА В КАРАЧАЕВО-ЧЕРКЕССКОЙ РЕСПУБЛИКЕ</t>
  </si>
  <si>
    <t xml:space="preserve"> ТОЖИБАЕВ ЗАХИДЖОН ПАЗИЛЖОНОВИЧ</t>
  </si>
  <si>
    <t>Капитальный ремонт фасада здания</t>
  </si>
  <si>
    <t>https://zakupki.gov.ru/epz/complaint/card/complaint-information.html?id=2269929</t>
  </si>
  <si>
    <t>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закупки.Заявитель считает, что установление минимального и максимального значения в размере 50 млн. рублей и 60 млн. рублей; 20 договоров и 25 договоров; 8 млн. рублей и 8,5 млн. рублей, является необоснованным. Заявитель так же, считает что установленный порядок оценки имеет признаки намеренного ограничения конкуренции, посредством сужения диапазона оцениваемых контрактов, что не является методом, который позволяет выявить действительно лучшее предложение, так как комиссия Заказчика будет оценивать договоры в диапазоне всего лишь от 50 млн. рублей и 60 млн. рублей, что существенно уменьшает шансы получить максимальное количество баллов у большого количества участников, у которых исполненные договоры не попадают в заданный диапазон.</t>
  </si>
  <si>
    <t>08.06.2023</t>
  </si>
  <si>
    <t>ООО "ГЛАВКОД"</t>
  </si>
  <si>
    <t>Поставка медицинских изделий для лабораторных исследований (для анализатора серии ACL Elite/ Pro)</t>
  </si>
  <si>
    <t>24.05.2023 на электронной площадке росэлторг я разместил запрос разъяснений положений извещения о закупке с реестровым номером 0321300051323000099. Текст запроса: "Прошу Вас разъяснить законность заключения контракта на поставку медицинских изделий для лабораторных исследований с ГБУЗ СК "ГДКБ ИМ.Г.К.ФИЛИППСКОГО" Г.СТАВРОПОЛЯ, а так же прокомментировать возможные риски для поставщика с учетом того, что по данным Единого Федерального реестра (https://old.bankrot.fedresurs.ru/PrivatePersonCard.aspx?ID=A78B6ABC993981CB97C42443E45EADE9) сведений о банкротстве руководитель (Главный врач) данного юридического лица Уткина Галина Юрьевна признана несостоятельной (банкротом). Определением Арбитражного суда Ставропольского края от 21.02.2023 г. (рез. часть) по делу № А63-12352/2018 процедура реализации имущества в отношении Уткиной Галины Юрьевны завершена. В соответствии со ст. 213.30 Федерального закона N 127-ФЗ от 26.10.2002 "О несостоятельности (банкротстве)" в течение трех лет с даты завершения в отношении гражданина процедуры реализации имущества он не вправе занимать должности в органах управления юридического лица." В ответ на запрос я получил информацию о том, что "Данный запрос не имеет ни какого отношения к информации размещенной в извещении об осуществлении закупки." (файл с ответом прилагаю, он так же доступен на портале госзакупок адресу https://zakupki.gov.ru/44fz/filestore/public/1.0/download/priz/file.html?uid=FC7C193BF5A8B65DE05362548D0A9E10). Я считаю, что ответ некорректен и мой запрос имеет прямое отношение к информации, размещенной в извещении. Мне, как потенциальному поставщику, очень важно знать правомочен ли руководитель заказчика подписывать договора с подрядчиками/поставщиками.</t>
  </si>
  <si>
    <t>06.06.2023</t>
  </si>
  <si>
    <t>https://zakupki.gov.ru/epz/complaint/card/complaint-information.html?id=2268930</t>
  </si>
  <si>
    <t>ФГБУ  "УПРАВЛЕНИЕ МЕЛИОРАЦИИ ЗЕМЕЛЬ И СЕЛЬСКОХОЗЯЙСТВЕННОГО ВОДОСНАБЖЕНИЯ ПО СТАВРОПОЛЬСКОМУ КРАЮ"</t>
  </si>
  <si>
    <t>Осуществление мероприятий по капитальному ремонту объектов недвижимого имущества</t>
  </si>
  <si>
    <t xml:space="preserve">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 Жалоба на действия (бездействие) заказчика, контрактной службы, контрактного управляющего, уполномоченного органа, уполномоченного учреждения в части установленных положений извещения об осуществлении закупки, что требование в отношении минимальной стоимости исполненных контрактов является ненадлежащим так как влечет ограничение конкуренции. Кроме того, такое требование лишает возможности предоставления контрактов с незначительно меньшей ценой, которая, тем не менее, будет в совокупности составлять минимальный предел установленный заказчиком для оценки заявки.Постановление Правительства РФ от 31.12.2021 № 2604 не содержит никаких ограничительных требовании о стоимости исполненных контрактов.
Кроме того, учитывая прошлую практику УФАС России, а именно письмо ФАС России от 8 декабря 2021 г. N МШ/105064/21 считаем что требование в отношении стоимости исполненных контрактов, является ненадлежащим, как не соответствующее Порядку и влечет ограничение конкуренции.
</t>
  </si>
  <si>
    <t>11.05.2023</t>
  </si>
  <si>
    <t>https://zakupki.gov.ru/epz/complaint/card/complaint-information.html?id=2265033</t>
  </si>
  <si>
    <t>ООО "АСПИКА"</t>
  </si>
  <si>
    <t>Выполнение работ по ремонту ступеней на каскадной лестнице</t>
  </si>
  <si>
    <t xml:space="preserve">0121300021123000058  </t>
  </si>
  <si>
    <t>Считаем заказчик не законно отклонил заявку № 2 ООО "Аспика" установив необоснованные требования к материалам. Просим заблокировать заключение контракта.Обязать заказчика признать заявку соответствующей и заключит контракт с ООО "АСПИКА" так как в ходе торгов мы вышли победителями</t>
  </si>
  <si>
    <t>27.04.2023</t>
  </si>
  <si>
    <t>https://zakupki.gov.ru/epz/complaint/card/complaint-information.html?id=2261762</t>
  </si>
  <si>
    <t>ИП Князева О.Н.</t>
  </si>
  <si>
    <t>Оказание услуги по санитарной очистке элементов улично-дорожной сети общего пользования (озелененная территория, пешеходная зона) территории муниципального образования города-курорта Пятигорска в 2023 г.</t>
  </si>
  <si>
    <t>29.03.2023</t>
  </si>
  <si>
    <t>https://zakupki.gov.ru/epz/complaint/card/complaint-information.html?id=2254966</t>
  </si>
  <si>
    <t>Неправомерные требования извещения. Заказчик неправомерно не установил требования в соответствии с Постановлением Правительства РФ от 29 декабря 2021 г. N 2571</t>
  </si>
  <si>
    <t>Оказание услуг по отдыху и оздоровлению детей, находящихся в трудной жизненной ситуации, организацией отдыха детей и их оздоровления, предоставляющей услуги санаторно-оздоровительного лагеря круглогодичного действия, расположенной в регионе Кавказских Минеральных Вод Ставропольского края, в 2023 году для обеспечения государственных нужд Ставропольского края</t>
  </si>
  <si>
    <t>Заказчик использует неактуальный порядок рассмотрения и оценки заявок, что вводит в заблуждение и противоречит требованиям Закона о контрактной системе и ограничивает конкуренцию.</t>
  </si>
  <si>
    <t>21.03.2023</t>
  </si>
  <si>
    <t>https://zakupki.gov.ru/epz/complaint/card/complaint-information.html?id=2253426</t>
  </si>
  <si>
    <t>АКЦИОНЕРНОЕ ОБЩЕСТВО "РОСГЕОЛОГИЯ"</t>
  </si>
  <si>
    <t>ДЕПАРТАМЕНТ ПО НЕДРОПОЛЬЗОВАНИЮ ПО СЕВЕРО-КАВКАЗСКОМУ ФЕДЕРАЛЬНОМУ ОКРУГУ</t>
  </si>
  <si>
    <t xml:space="preserve">0121100008823000001  </t>
  </si>
  <si>
    <t>Обследование скважин, расположенных на нераспределенном фонде недр Российской Федерации, с целью дополнительного изучения и вовлечения скважин в хозяйственный оборот для воспроизводства минерально-сырьевой базы углеводородного сырья или определения необходимости проведения ликвидационных работ</t>
  </si>
  <si>
    <t>Нарушение требования норм ст. ст. 10, 708, 709 ГК РФ, ч. 2 ст. 8, ч. 1, 2 ст. 33, ч. 1 ст. 34 Закона о контрактной системе</t>
  </si>
  <si>
    <t>17.03.2023</t>
  </si>
  <si>
    <t>https://zakupki.gov.ru/epz/complaint/card/complaint-information.html?id=2252970</t>
  </si>
  <si>
    <t>не ясно, требуется гарантии качества или нет, так как требования противоречат друг другу, и Заказчик сможет потом использовать данное упущение по своему усмотрению, что в настоящее время приводит к ограничению конкуренции и не дает нам право подать заявку на участие, так как данный факт вводит в заблуждение, что подтверждается решением ФАС России от 16.01.2023 г. по делу № 28/06/105-33/2023.</t>
  </si>
  <si>
    <t>20.03.2023</t>
  </si>
  <si>
    <t>https://zakupki.gov.ru/epz/complaint/card/complaint-information.html?id=2252737</t>
  </si>
  <si>
    <t>Оказание услуг по обязательному страхованию гражданской ответственности владельцев автотранспортных средств (ОСАГО)</t>
  </si>
  <si>
    <t>Заказчик использует неактуальный порядок рассмотрения и оценки заявок, что вводит в заблуждение и противоречит требованиям Закона о контрактной системе и ограничивает конкуренцию</t>
  </si>
  <si>
    <t>14.03.2023</t>
  </si>
  <si>
    <t>https://zakupki.gov.ru/epz/complaint/card/complaint-information.html?id=2251390</t>
  </si>
  <si>
    <t xml:space="preserve">202300100161003508 </t>
  </si>
  <si>
    <t>ООО ТИТАН</t>
  </si>
  <si>
    <t>Ремонт участков автомобильной дороги общего пользования местного значения по ул.Мельничная с.Ивановского Кочубеевского муниципального округа Ставропольского края</t>
  </si>
  <si>
    <t>Неправомерное отклонение заявки на участие в закупке</t>
  </si>
  <si>
    <t>09.03.2023</t>
  </si>
  <si>
    <t>https://zakupki.gov.ru/epz/complaint/card/complaint-information.html?id=2250341</t>
  </si>
  <si>
    <t>Ремонт участков автомобильной дороги общего пользования местного значения по улице Мира села Новая Деревня Кочубеевского муниципального округа Ставропольского края</t>
  </si>
  <si>
    <t>https://zakupki.gov.ru/epz/complaint/card/complaint-information.html?id=2250342</t>
  </si>
  <si>
    <t>обоснована</t>
  </si>
  <si>
    <t>ОБЩЕСТВО С ОГРАНИЧЕННОЙ ОТВЕТСТВЕННОСТЬЮ "ЭКОДОМ"</t>
  </si>
  <si>
    <t>Выполнение работ по благоустройству дворовых территорий в границах муниципального образования города-курорта Пятигорска: п. Энергетик, ул. Подстанционная, д.24; пр-кт Калинина, д. 32; пр-кт Калинина д.42 в; п. Горячеводский, пер. Малиновского, д.9; ул. Московская д.4; ул. Московская д. 78/2.</t>
  </si>
  <si>
    <t>https://zakupki.gov.ru/epz/complaint/card/complaint-information.html?id=2290940</t>
  </si>
  <si>
    <t>Благоустройство аллеи по ул. Советская (2 очередь) в городе Благодарный Благодарненского городского округа Ставропольского края</t>
  </si>
  <si>
    <t>https://zakupki.gov.ru/epz/complaint/card/complaint-information.html?id=2290594</t>
  </si>
  <si>
    <t>ТОЖИБАЕВ ЗАХИДЖОН ПАЗИЛЖОНОВИЧ</t>
  </si>
  <si>
    <t>УПРАВЛЕНИЕ СУДЕБНОГО ДЕПАРТАМЕНТА В РЕСПУБЛИКЕ ДАГЕСТАН</t>
  </si>
  <si>
    <t>Услуги по обслуживанию (эксплуатации) котельных в районных (городских) судах Республики Дагестан</t>
  </si>
  <si>
    <t>https://zakupki.gov.ru/epz/complaint/card/complaint-information.html?id=2288598</t>
  </si>
  <si>
    <t>ИП КРАВЧЕНКО АЛЕКСЕЙ ВИКТОРОВИЧ</t>
  </si>
  <si>
    <t>Поставка системы исследования сосудов ультразвуковой неинвазивной, с питанием от сети</t>
  </si>
  <si>
    <t>https://zakupki.gov.ru/epz/complaint/card/complaint-information.html?id=2288762</t>
  </si>
  <si>
    <t>ГОСУДАРСТВЕННОЕ БЮДЖЕТНОЕ УЧРЕЖДЕНИЕ СТАВРОПОЛЬСКОГО КРАЯ "СТАВАВТОДОР"</t>
  </si>
  <si>
    <t>Капитальный ремонт участка автомобильной дороги с устройством автоматизированного пункта весогабаритного контроля «Светлоград - Благодарный - Буденновск», км 25+300, Петровский городской округ.</t>
  </si>
  <si>
    <t>https://zakupki.gov.ru/epz/complaint/card/complaint-information.html?id=2287816</t>
  </si>
  <si>
    <t>ИП ВЕЛИБЕКОВ ЛОГМАН АЛИБЕК-ОГЛЫ</t>
  </si>
  <si>
    <t>Благоустройство пешеходных зон улиц курортной зоны города Ессентуки</t>
  </si>
  <si>
    <t>https://zakupki.gov.ru/epz/complaint/card/complaint-information.html?id=2287029</t>
  </si>
  <si>
    <t>ОБЩЕСТВО С ОГРАНИЧЕННОЙ ОТВЕТСТВЕННОСТЬЮ "ГИК СОЛЮШЕНС"</t>
  </si>
  <si>
    <t xml:space="preserve">МИНИСТЕРСТВО ФИНАНСОВ СТАВРОПОЛЬСКОГО КРАЯ
</t>
  </si>
  <si>
    <t>Поставка коммутаторов для обеспечения государственных нужд Ставропольского края</t>
  </si>
  <si>
    <t>Заявка заполнена в соответствии с инструкцией по заполнению, которую Заказчик разместил в приложении 1 к Описанию ОЗ КОММУТАТОРЫ (в инструкции указано, что при заполнении заявки рекомендуем скопировать вышеуказанную таблицу без внесения изменений в графу «Значение показателя» что и было сделано). Считаю, что Заказчик намеренно ввел в заблуждение участников закупки с целью их необоснованного отклонения.</t>
  </si>
  <si>
    <t>https://zakupki.gov.ru/epz/complaint/card/complaint-information.html?id=2286946</t>
  </si>
  <si>
    <t>ОБЩЕСТВО С ОГРАНИЧЕННОЙ ОТВЕТСТВЕННОСТЬЮ "МОНТАЖПРОЕКТ"</t>
  </si>
  <si>
    <t>УПРАВЛЕНИЕ ГОРОДСКОГО ХОЗЯЙСТВА АДМИНИСТРАЦИИ ГОРОДА-КУРОРТА КИСЛОВОДСКА</t>
  </si>
  <si>
    <t>Выполнение работ по благоустройству территории (устройство основания и сетей инженерно-технического обеспечения) предназначенной для устройства умной спортивной площадки (Комплект №5 «Фиджитал» центр) в городе-курорте Кисловодске</t>
  </si>
  <si>
    <t>https://zakupki.gov.ru/epz/complaint/card/complaint-information.html?id=2282014</t>
  </si>
  <si>
    <t>Капитальный ремонт здания врачебной амбулатории ГБУЗ СК "Нефтекумская районная больница", расположенного по адресу: Ставропольский край, Нефтекумский район, а. Тукуй-Мектеб, улица Кирова, 21.</t>
  </si>
  <si>
    <t>https://zakupki.gov.ru/epz/complaint/card/complaint-information.html?id=2282009</t>
  </si>
  <si>
    <t>ФЕДЕРАЛЬНОЕ КАЗЕННОЕ УЧРЕЖДЕНИЕ "УПРАВЛЕНИЕ ФЕДЕРАЛЬНЫХ АВТОМОБИЛЬНЫХ ДОРОГ "КАВКАЗ" ФЕДЕРАЛЬНОГО ДОРОЖНОГО АГЕНТСТВА"</t>
  </si>
  <si>
    <t>Выполнение работ по установке элементов обустройства автомобильных дорог общего пользования федерального значения на 2023 - 2025гг. Установка парапетного барьерного ограждения по оси проезжей части в Карачаево-Черкесской Республике</t>
  </si>
  <si>
    <t>https://zakupki.gov.ru/epz/complaint/card/complaint-information.html?id=2279902</t>
  </si>
  <si>
    <t>МУНИЦИПАЛЬНОЕ КАЗЕННОЕ УЧРЕЖДЕНИЕ "УПРАВЛЕНИЕ ПО ДЕЛАМ ТЕРРИТОРИЙ ГОРОДА ПЯТИГОРСКА"</t>
  </si>
  <si>
    <t>https://zakupki.gov.ru/epz/complaint/card/complaint-information.html?id=2278956</t>
  </si>
  <si>
    <t>ОБЩЕСТВО С ОГРАНИЧЕННОЙ ОТВЕТСТВЕННОСТЬЮ "РЕГИОН ГРУПП"</t>
  </si>
  <si>
    <t>https://zakupki.gov.ru/epz/complaint/card/complaint-information.html?id=2278880</t>
  </si>
  <si>
    <t>Поставка оборудования в рамках программы "Борьба с сердечно-сосудистыми заболеваниями"</t>
  </si>
  <si>
    <t>https://zakupki.gov.ru/epz/complaint/card/complaint-information.html?id=2278713</t>
  </si>
  <si>
    <t>https://zakupki.gov.ru/epz/complaint/card/complaint-information.html?id=2278384</t>
  </si>
  <si>
    <t>Строительство «Пешеходного перехода через балку р. Чограй с ул. Набережная на ул. Пионерская с. Арзгир Арзгирского района Ставропольского края»</t>
  </si>
  <si>
    <t>https://zakupki.gov.ru/epz/complaint/card/complaint-information.html?id=2277823</t>
  </si>
  <si>
    <t>ГОСУДАРСТВЕННОЕ БЮДЖЕТНОЕ ПРОФЕССИОНАЛЬНОЕ ОБРАЗОВАТЕЛЬНОЕ УЧРЕЖДЕНИЕ СТАВРОПОЛЬСКОГО КРАЯ "СТАВРОПОЛЬСКОЕ КРАЕВОЕ ХУДОЖЕСТВЕННОЕ УЧИЛИЩЕ" (КОЛЛЕДЖ)</t>
  </si>
  <si>
    <t>выполнение ремонтно-реставрационных работ крыши в здании памятника истории и культуры регионального значения «Городская дума и примыкающее к ней строение первой городской лечебницы» 1847-1851 гг., г. Ставрополя, пр-кт К. Маркса, 81</t>
  </si>
  <si>
    <t>https://zakupki.gov.ru/epz/complaint/card/complaint-information.html?id=2277108</t>
  </si>
  <si>
    <t>МУНИЦИПАЛЬНОЕ КАЗЕННОЕ УЧРЕЖДЕНИЕ "ЖИЛИЩНО-КОММУНАЛЬНОГО ХОЗЯЙСТВА И БЛАГОУСТРОЙСТВА" ПРЕДГОРНОГО МУНИЦИПАЛЬНОГО ОКРУГА СТАВРОПОЛЬСКОГО КРАЯ</t>
  </si>
  <si>
    <t>Реконструкция автомобильной дороги по ул. Железнодорожной (2-й этап) п. Подкумок Предгорного муниципального округа Ставропольского края от дороги общего пользования Минводы-Кисловодск к тепличному комплексу №3 ООО «Весна» и мостового перехода через р. Подкумок</t>
  </si>
  <si>
    <t>https://zakupki.gov.ru/epz/complaint/card/complaint-information.html?id=2277107</t>
  </si>
  <si>
    <t>ОБЩЕСТВО С ОГРАНИЧЕННОЙ ОТВЕТСТВЕННОСТЬЮ "РОСТМЕДИК"</t>
  </si>
  <si>
    <t>УПРАВЛЕНИЕ СУДЕБНОГО ДЕПАРТАМЕНТА В РЕСПУБЛИКЕ ИНГУШЕТИЯ</t>
  </si>
  <si>
    <t>Поставка комплектующих к оргтехнике (картриджи) для нужд районных (городских) судов РИ</t>
  </si>
  <si>
    <t>Жалоба на действия комиссии по осуществлению закупки, совершенные при рассмотрении заявок на участие в закупке (части заявок на участие в закупке)</t>
  </si>
  <si>
    <t>https://zakupki.gov.ru/epz/complaint/card/complaint-information.html?id=2276995</t>
  </si>
  <si>
    <t>ИПБЛИНОВА НАДЕЖДА АЛЕКСЕЕВНА</t>
  </si>
  <si>
    <t>ВЕРХОВНЫЙ СУД КАРАЧАЕВО-ЧЕРКЕССКОЙ РЕСПУБЛИКИ</t>
  </si>
  <si>
    <t>выборочный капитальный ремонт</t>
  </si>
  <si>
    <t>https://zakupki.gov.ru/epz/complaint/card/complaint-information.html?id=2276858</t>
  </si>
  <si>
    <t>ОБЩЕСТВО С ОГРАНИЧЕННОЙ ОТВЕТСТВЕННОСТЬЮ "ИНТИ"</t>
  </si>
  <si>
    <t>Поставка Перчаток хирургических из латекса гевеи, неопудренных, Перчаток смотровых/ процедурных нитриловых, неопудренных, стерильных, Перчаток смотровых/ процедурных нитриловых, неопудренных, нестерильных для нужд бюджетного учреждения на 2023 год.</t>
  </si>
  <si>
    <t>https://zakupki.gov.ru/epz/complaint/card/complaint-information.html?id=2276269</t>
  </si>
  <si>
    <t>Капитальный ремонт моста через оросительный канал на км 352+930 автодороги Р-215 Астрахань - Кочубей - Кизляр - Махачкала, Республика Дагестан</t>
  </si>
  <si>
    <t>https://zakupki.gov.ru/epz/complaint/card/complaint-information.html?id=2276310</t>
  </si>
  <si>
    <t>Выполнение работы по озеленению (содержание зеленых насаждений, кошение газонов, валка (обрезка) сухих и аварийных деревьев, оформление цветников декоративной щепой, устройство малых архитектурных форм) территории муниципального образования города-курорта Пятигорска в 2023 году</t>
  </si>
  <si>
    <t>https://zakupki.gov.ru/epz/complaint/card/complaint-information.html?id=2275709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</si>
</sst>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_-* #,##0.00\ &quot;р.&quot;_-;_-* \-#,##0.00\ &quot;р.&quot;;_-* &quot;-&quot;??\ &quot;р.&quot;_-;_-@_-"/>
    <numFmt numFmtId="166" formatCode="#,##0\ &quot;₽&quot;"/>
  </numFmts>
  <fonts count="38">
    <font>
      <sz val="11"/>
      <color theme="1"/>
      <name val="Calibri"/>
      <family val="2"/>
      <charset val="204"/>
      <scheme val="minor"/>
    </font>
    <font>
      <sz val="11"/>
      <color theme="1"/>
      <name val="Times New Roman"/>
      <family val="1"/>
      <charset val="204"/>
    </font>
    <font>
      <sz val="12"/>
      <color theme="1"/>
      <name val="Times New Roman"/>
      <family val="1"/>
      <charset val="204"/>
    </font>
    <font>
      <sz val="12"/>
      <color rgb="FF000000"/>
      <name val="Times New Roman"/>
      <family val="1"/>
      <charset val="204"/>
    </font>
    <font>
      <b/>
      <sz val="12"/>
      <color theme="1"/>
      <name val="Times New Roman"/>
      <family val="1"/>
      <charset val="204"/>
    </font>
    <font>
      <sz val="12"/>
      <name val="Times New Roman"/>
      <family val="1"/>
      <charset val="204"/>
    </font>
    <font>
      <u/>
      <sz val="11"/>
      <color theme="10"/>
      <name val="Calibri"/>
      <family val="2"/>
      <charset val="204"/>
      <scheme val="minor"/>
    </font>
    <font>
      <u/>
      <sz val="12"/>
      <color theme="10"/>
      <name val="Times New Roman"/>
      <family val="1"/>
      <charset val="204"/>
    </font>
    <font>
      <sz val="12"/>
      <color rgb="FFFF0000"/>
      <name val="Times New Roman"/>
      <family val="1"/>
      <charset val="204"/>
    </font>
    <font>
      <sz val="8"/>
      <color rgb="FF000000"/>
      <name val="Tahoma"/>
      <family val="2"/>
      <charset val="204"/>
    </font>
    <font>
      <sz val="8"/>
      <name val="Tahoma"/>
      <family val="2"/>
      <charset val="204"/>
    </font>
    <font>
      <b/>
      <sz val="11"/>
      <color theme="1"/>
      <name val="Calibri"/>
      <family val="2"/>
      <charset val="204"/>
      <scheme val="minor"/>
    </font>
    <font>
      <sz val="14"/>
      <color theme="1"/>
      <name val="Times New Roman"/>
      <family val="1"/>
      <charset val="204"/>
    </font>
    <font>
      <sz val="10"/>
      <name val="Roboto"/>
    </font>
    <font>
      <sz val="11"/>
      <name val="Calibri"/>
      <family val="2"/>
      <charset val="204"/>
      <scheme val="minor"/>
    </font>
    <font>
      <sz val="14"/>
      <color rgb="FFFF0000"/>
      <name val="Times New Roman"/>
      <family val="1"/>
      <charset val="204"/>
    </font>
    <font>
      <u/>
      <sz val="11"/>
      <color theme="1"/>
      <name val="Calibri"/>
      <family val="2"/>
      <charset val="204"/>
      <scheme val="minor"/>
    </font>
    <font>
      <sz val="10"/>
      <color theme="1"/>
      <name val="Calibri"/>
      <family val="2"/>
      <scheme val="minor"/>
    </font>
    <font>
      <sz val="9"/>
      <color theme="1"/>
      <name val="Calibri"/>
      <family val="2"/>
      <scheme val="minor"/>
    </font>
    <font>
      <sz val="9"/>
      <color theme="2" tint="-0.64998321481978816"/>
      <name val="Calibri"/>
      <family val="2"/>
      <scheme val="minor"/>
    </font>
    <font>
      <sz val="10"/>
      <color indexed="23"/>
      <name val="Calibri"/>
      <family val="2"/>
      <scheme val="minor"/>
    </font>
    <font>
      <sz val="8"/>
      <color theme="1"/>
      <name val="Calibri"/>
      <family val="2"/>
      <scheme val="minor"/>
    </font>
    <font>
      <sz val="8"/>
      <color indexed="23"/>
      <name val="Calibri"/>
      <family val="2"/>
      <scheme val="minor"/>
    </font>
    <font>
      <sz val="10"/>
      <color theme="1"/>
      <name val="Arial"/>
      <family val="2"/>
      <charset val="204"/>
    </font>
    <font>
      <b/>
      <sz val="9"/>
      <color theme="1"/>
      <name val="Calibri"/>
      <family val="2"/>
      <scheme val="minor"/>
    </font>
    <font>
      <b/>
      <sz val="10"/>
      <color theme="0"/>
      <name val="Calibri"/>
      <family val="2"/>
      <scheme val="minor"/>
    </font>
    <font>
      <sz val="9"/>
      <color indexed="23"/>
      <name val="Calibri"/>
      <family val="2"/>
      <scheme val="minor"/>
    </font>
    <font>
      <sz val="11"/>
      <color theme="2" tint="-0.64998321481978816"/>
      <name val="Calibri"/>
      <family val="2"/>
      <scheme val="minor"/>
    </font>
    <font>
      <sz val="22"/>
      <color theme="2" tint="-0.249977111117893"/>
      <name val="Calibri"/>
      <family val="2"/>
      <scheme val="minor"/>
    </font>
    <font>
      <sz val="24"/>
      <color theme="2" tint="-0.249977111117893"/>
      <name val="Calibri"/>
      <family val="2"/>
      <scheme val="minor"/>
    </font>
    <font>
      <sz val="24"/>
      <color theme="9" tint="0.39997558519241921"/>
      <name val="Calibri"/>
      <family val="2"/>
      <scheme val="minor"/>
    </font>
    <font>
      <sz val="12"/>
      <color rgb="FF334059"/>
      <name val="Times New Roman"/>
      <family val="1"/>
      <charset val="204"/>
    </font>
    <font>
      <sz val="10"/>
      <color theme="1"/>
      <name val="Times New Roman"/>
      <family val="1"/>
      <charset val="204"/>
    </font>
    <font>
      <u/>
      <sz val="11"/>
      <color theme="10"/>
      <name val="Times New Roman"/>
      <family val="1"/>
      <charset val="204"/>
    </font>
    <font>
      <sz val="10"/>
      <color theme="1"/>
      <name val="Calibri"/>
      <family val="2"/>
      <charset val="204"/>
      <scheme val="minor"/>
    </font>
    <font>
      <b/>
      <sz val="11"/>
      <color theme="1"/>
      <name val="Times New Roman"/>
      <family val="1"/>
      <charset val="204"/>
    </font>
    <font>
      <sz val="12"/>
      <color rgb="FF334059"/>
      <name val="Roboto"/>
    </font>
    <font>
      <sz val="12"/>
      <name val="Calibri"/>
      <family val="2"/>
      <charset val="204"/>
      <scheme val="minor"/>
    </font>
  </fonts>
  <fills count="14">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rgb="FF66FF66"/>
        <bgColor indexed="64"/>
      </patternFill>
    </fill>
    <fill>
      <patternFill patternType="solid">
        <fgColor rgb="FFFFFF00"/>
        <bgColor indexed="64"/>
      </patternFill>
    </fill>
    <fill>
      <patternFill patternType="solid">
        <fgColor theme="0"/>
        <bgColor indexed="64"/>
      </patternFill>
    </fill>
    <fill>
      <patternFill patternType="solid">
        <fgColor rgb="FFE7F2E6"/>
        <bgColor indexed="64"/>
      </patternFill>
    </fill>
    <fill>
      <patternFill patternType="solid">
        <fgColor rgb="FFFFFFFF"/>
        <bgColor indexed="64"/>
      </patternFill>
    </fill>
    <fill>
      <patternFill patternType="solid">
        <fgColor theme="9" tint="0.39997558519241921"/>
        <bgColor indexed="65"/>
      </patternFill>
    </fill>
    <fill>
      <patternFill patternType="solid">
        <fgColor theme="0"/>
      </patternFill>
    </fill>
    <fill>
      <patternFill patternType="solid">
        <fgColor theme="9" tint="0.79998168889431442"/>
        <bgColor theme="9" tint="0.79998168889431442"/>
      </patternFill>
    </fill>
    <fill>
      <patternFill patternType="solid">
        <fgColor theme="9"/>
        <bgColor theme="9"/>
      </patternFill>
    </fill>
    <fill>
      <patternFill patternType="solid">
        <fgColor theme="7"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rgb="FF959595"/>
      </left>
      <right style="thin">
        <color rgb="FF000000"/>
      </right>
      <top style="medium">
        <color rgb="FF959595"/>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959595"/>
      </left>
      <right style="thin">
        <color rgb="FF000000"/>
      </right>
      <top style="medium">
        <color rgb="FF959595"/>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rgb="FF959595"/>
      </left>
      <right style="thin">
        <color rgb="FF000000"/>
      </right>
      <top/>
      <bottom style="thin">
        <color indexed="64"/>
      </bottom>
      <diagonal/>
    </border>
    <border>
      <left style="medium">
        <color rgb="FF959595"/>
      </left>
      <right style="medium">
        <color rgb="FF959595"/>
      </right>
      <top style="medium">
        <color rgb="FF959595"/>
      </top>
      <bottom/>
      <diagonal/>
    </border>
    <border>
      <left style="medium">
        <color rgb="FF959595"/>
      </left>
      <right style="medium">
        <color rgb="FF959595"/>
      </right>
      <top/>
      <bottom style="thin">
        <color indexed="64"/>
      </bottom>
      <diagonal/>
    </border>
    <border>
      <left style="thin">
        <color indexed="64"/>
      </left>
      <right style="medium">
        <color rgb="FF959595"/>
      </right>
      <top style="thin">
        <color indexed="64"/>
      </top>
      <bottom/>
      <diagonal/>
    </border>
    <border>
      <left style="thin">
        <color indexed="64"/>
      </left>
      <right style="medium">
        <color rgb="FF959595"/>
      </right>
      <top/>
      <bottom style="thin">
        <color indexed="64"/>
      </bottom>
      <diagonal/>
    </border>
    <border>
      <left style="medium">
        <color rgb="FF959595"/>
      </left>
      <right style="thin">
        <color rgb="FF000000"/>
      </right>
      <top style="thin">
        <color indexed="64"/>
      </top>
      <bottom/>
      <diagonal/>
    </border>
    <border>
      <left style="medium">
        <color rgb="FF959595"/>
      </left>
      <right style="medium">
        <color rgb="FF959595"/>
      </right>
      <top style="thin">
        <color indexed="64"/>
      </top>
      <bottom/>
      <diagonal/>
    </border>
    <border>
      <left style="medium">
        <color rgb="FF959595"/>
      </left>
      <right style="thin">
        <color indexed="64"/>
      </right>
      <top style="medium">
        <color rgb="FF959595"/>
      </top>
      <bottom/>
      <diagonal/>
    </border>
    <border>
      <left style="medium">
        <color rgb="FF959595"/>
      </left>
      <right style="thin">
        <color indexed="64"/>
      </right>
      <top/>
      <bottom style="medium">
        <color rgb="FF959595"/>
      </bottom>
      <diagonal/>
    </border>
    <border>
      <left style="medium">
        <color rgb="FF959595"/>
      </left>
      <right style="medium">
        <color rgb="FF959595"/>
      </right>
      <top/>
      <bottom style="medium">
        <color rgb="FF959595"/>
      </bottom>
      <diagonal/>
    </border>
    <border>
      <left style="medium">
        <color rgb="FF959595"/>
      </left>
      <right/>
      <top style="medium">
        <color rgb="FF959595"/>
      </top>
      <bottom style="thin">
        <color rgb="FF000000"/>
      </bottom>
      <diagonal/>
    </border>
    <border>
      <left style="medium">
        <color rgb="FF959595"/>
      </left>
      <right style="thin">
        <color indexed="64"/>
      </right>
      <top/>
      <bottom style="thin">
        <color rgb="FF000000"/>
      </bottom>
      <diagonal/>
    </border>
    <border>
      <left style="medium">
        <color rgb="FF959595"/>
      </left>
      <right style="medium">
        <color rgb="FF959595"/>
      </right>
      <top/>
      <bottom style="thin">
        <color rgb="FF000000"/>
      </bottom>
      <diagonal/>
    </border>
    <border>
      <left style="medium">
        <color rgb="FF959595"/>
      </left>
      <right style="thin">
        <color rgb="FF000000"/>
      </right>
      <top/>
      <bottom style="medium">
        <color rgb="FF959595"/>
      </bottom>
      <diagonal/>
    </border>
    <border>
      <left style="medium">
        <color rgb="FF959595"/>
      </left>
      <right style="thin">
        <color indexed="64"/>
      </right>
      <top/>
      <bottom/>
      <diagonal/>
    </border>
    <border>
      <left style="medium">
        <color rgb="FF959595"/>
      </left>
      <right style="medium">
        <color rgb="FF959595"/>
      </right>
      <top/>
      <bottom/>
      <diagonal/>
    </border>
    <border>
      <left style="thin">
        <color indexed="64"/>
      </left>
      <right style="medium">
        <color rgb="FF959595"/>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rgb="FF959595"/>
      </left>
      <right/>
      <top style="medium">
        <color rgb="FF959595"/>
      </top>
      <bottom/>
      <diagonal/>
    </border>
    <border>
      <left style="medium">
        <color rgb="FF959595"/>
      </left>
      <right/>
      <top/>
      <bottom style="medium">
        <color rgb="FF95959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medium">
        <color rgb="FF959595"/>
      </left>
      <right style="thin">
        <color indexed="64"/>
      </right>
      <top/>
      <bottom style="thin">
        <color indexed="64"/>
      </bottom>
      <diagonal/>
    </border>
    <border>
      <left style="medium">
        <color rgb="FF959595"/>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rgb="FF959595"/>
      </bottom>
      <diagonal/>
    </border>
    <border>
      <left style="thin">
        <color indexed="64"/>
      </left>
      <right/>
      <top/>
      <bottom style="medium">
        <color rgb="FF959595"/>
      </bottom>
      <diagonal/>
    </border>
    <border>
      <left style="medium">
        <color rgb="FF959595"/>
      </left>
      <right style="thin">
        <color rgb="FF000000"/>
      </right>
      <top/>
      <bottom style="thin">
        <color rgb="FF000000"/>
      </bottom>
      <diagonal/>
    </border>
    <border>
      <left style="medium">
        <color rgb="FF959595"/>
      </left>
      <right style="thin">
        <color indexed="64"/>
      </right>
      <top style="thin">
        <color rgb="FF000000"/>
      </top>
      <bottom/>
      <diagonal/>
    </border>
    <border>
      <left style="medium">
        <color rgb="FF959595"/>
      </left>
      <right style="medium">
        <color rgb="FF959595"/>
      </right>
      <top style="thin">
        <color rgb="FF000000"/>
      </top>
      <bottom/>
      <diagonal/>
    </border>
    <border>
      <left/>
      <right/>
      <top style="thin">
        <color indexed="23"/>
      </top>
      <bottom/>
      <diagonal/>
    </border>
    <border>
      <left/>
      <right/>
      <top/>
      <bottom style="thin">
        <color indexed="23"/>
      </bottom>
      <diagonal/>
    </border>
    <border>
      <left/>
      <right/>
      <top/>
      <bottom style="thin">
        <color theme="2" tint="-0.499984740745262"/>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bottom/>
      <diagonal/>
    </border>
    <border>
      <left style="thin">
        <color indexed="23"/>
      </left>
      <right/>
      <top/>
      <bottom/>
      <diagonal/>
    </border>
    <border>
      <left style="thin">
        <color indexed="23"/>
      </left>
      <right/>
      <top/>
      <bottom style="thin">
        <color indexed="23"/>
      </bottom>
      <diagonal/>
    </border>
    <border>
      <left style="thin">
        <color indexed="23"/>
      </left>
      <right style="thin">
        <color indexed="23"/>
      </right>
      <top style="thin">
        <color theme="9" tint="0.39997558519241921"/>
      </top>
      <bottom style="thin">
        <color indexed="23"/>
      </bottom>
      <diagonal/>
    </border>
    <border>
      <left style="thin">
        <color indexed="23"/>
      </left>
      <right/>
      <top style="thin">
        <color theme="9" tint="0.39997558519241921"/>
      </top>
      <bottom style="thin">
        <color indexed="23"/>
      </bottom>
      <diagonal/>
    </border>
  </borders>
  <cellStyleXfs count="4">
    <xf numFmtId="0" fontId="0" fillId="0" borderId="0"/>
    <xf numFmtId="0" fontId="6" fillId="0" borderId="0" applyNumberFormat="0" applyFill="0" applyBorder="0" applyAlignment="0" applyProtection="0"/>
    <xf numFmtId="0" fontId="17" fillId="0" borderId="0"/>
    <xf numFmtId="165" fontId="23" fillId="0" borderId="0" applyFont="0" applyFill="0" applyBorder="0" applyAlignment="0" applyProtection="0"/>
  </cellStyleXfs>
  <cellXfs count="547">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0" borderId="0" xfId="0" applyFont="1" applyAlignment="1">
      <alignment horizontal="center" vertical="center" wrapText="1"/>
    </xf>
    <xf numFmtId="49" fontId="2" fillId="4" borderId="1" xfId="0" applyNumberFormat="1" applyFont="1" applyFill="1" applyBorder="1" applyAlignment="1">
      <alignment horizontal="center" vertical="center"/>
    </xf>
    <xf numFmtId="0" fontId="2" fillId="0" borderId="0" xfId="0" applyFont="1" applyAlignment="1">
      <alignment horizontal="center" vertical="center"/>
    </xf>
    <xf numFmtId="49"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applyAlignment="1">
      <alignment horizontal="center" vertical="center" wrapText="1"/>
    </xf>
    <xf numFmtId="49" fontId="2" fillId="5" borderId="1"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3" fillId="5" borderId="0"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3" fillId="8" borderId="2"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3"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5" borderId="0" xfId="0" applyFill="1"/>
    <xf numFmtId="49" fontId="2" fillId="5"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49" fontId="2" fillId="5" borderId="3"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top" wrapText="1"/>
    </xf>
    <xf numFmtId="49" fontId="5" fillId="6" borderId="2"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49" fontId="5" fillId="5" borderId="0" xfId="0" applyNumberFormat="1" applyFont="1" applyFill="1" applyBorder="1" applyAlignment="1">
      <alignment horizontal="left" vertical="top" wrapText="1"/>
    </xf>
    <xf numFmtId="49" fontId="5" fillId="6" borderId="5" xfId="0" applyNumberFormat="1" applyFont="1" applyFill="1" applyBorder="1" applyAlignment="1">
      <alignment horizontal="left" vertical="top" wrapText="1"/>
    </xf>
    <xf numFmtId="49" fontId="5" fillId="6" borderId="1" xfId="0" applyNumberFormat="1" applyFont="1" applyFill="1" applyBorder="1" applyAlignment="1">
      <alignment horizontal="left" vertical="top" wrapText="1"/>
    </xf>
    <xf numFmtId="49" fontId="5" fillId="5" borderId="1" xfId="0" applyNumberFormat="1" applyFont="1" applyFill="1" applyBorder="1" applyAlignment="1">
      <alignment horizontal="left" vertical="top" wrapText="1"/>
    </xf>
    <xf numFmtId="49" fontId="8" fillId="6" borderId="1" xfId="0" applyNumberFormat="1" applyFont="1" applyFill="1" applyBorder="1" applyAlignment="1">
      <alignment horizontal="left" vertical="top" wrapText="1"/>
    </xf>
    <xf numFmtId="49" fontId="5" fillId="5" borderId="3" xfId="0"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49" fontId="7" fillId="6" borderId="2" xfId="1" applyNumberFormat="1" applyFont="1" applyFill="1" applyBorder="1" applyAlignment="1">
      <alignment horizontal="left" vertical="top" wrapText="1"/>
    </xf>
    <xf numFmtId="49" fontId="7" fillId="5" borderId="0" xfId="1" applyNumberFormat="1" applyFont="1" applyFill="1" applyBorder="1" applyAlignment="1">
      <alignment horizontal="left" vertical="top" wrapText="1"/>
    </xf>
    <xf numFmtId="0" fontId="7" fillId="0" borderId="1" xfId="1" applyFont="1" applyBorder="1" applyAlignment="1">
      <alignment horizontal="left" vertical="top" wrapText="1"/>
    </xf>
    <xf numFmtId="49" fontId="7" fillId="0" borderId="1" xfId="1" applyNumberFormat="1" applyFont="1" applyBorder="1" applyAlignment="1">
      <alignment horizontal="left" vertical="top" wrapText="1"/>
    </xf>
    <xf numFmtId="49" fontId="6" fillId="0" borderId="1" xfId="1" applyNumberForma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3" fillId="8" borderId="20"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14" fontId="2" fillId="5" borderId="1" xfId="0" applyNumberFormat="1" applyFont="1" applyFill="1" applyBorder="1" applyAlignment="1">
      <alignment horizontal="center" vertical="center"/>
    </xf>
    <xf numFmtId="49" fontId="2" fillId="0" borderId="1" xfId="0" applyNumberFormat="1" applyFont="1" applyBorder="1" applyAlignment="1">
      <alignment wrapText="1"/>
    </xf>
    <xf numFmtId="49" fontId="2" fillId="0" borderId="1" xfId="0" applyNumberFormat="1" applyFont="1" applyBorder="1" applyAlignment="1">
      <alignment horizontal="center" vertical="center" wrapText="1"/>
    </xf>
    <xf numFmtId="49" fontId="0" fillId="5" borderId="0" xfId="0" applyNumberFormat="1" applyFill="1" applyAlignment="1">
      <alignment horizontal="center" vertical="center"/>
    </xf>
    <xf numFmtId="49" fontId="0" fillId="5" borderId="0" xfId="0" applyNumberFormat="1" applyFill="1"/>
    <xf numFmtId="49" fontId="0" fillId="0" borderId="1" xfId="0" applyNumberFormat="1" applyBorder="1" applyAlignment="1">
      <alignment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top" wrapText="1"/>
    </xf>
    <xf numFmtId="49" fontId="2" fillId="0" borderId="1" xfId="0" applyNumberFormat="1" applyFont="1" applyBorder="1" applyAlignment="1">
      <alignment horizontal="center" vertical="center" wrapText="1"/>
    </xf>
    <xf numFmtId="49" fontId="2" fillId="5" borderId="1" xfId="0" applyNumberFormat="1" applyFont="1" applyFill="1" applyBorder="1" applyAlignment="1">
      <alignment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left" vertical="top" wrapText="1"/>
    </xf>
    <xf numFmtId="49" fontId="5" fillId="6" borderId="3" xfId="0" applyNumberFormat="1" applyFont="1" applyFill="1" applyBorder="1" applyAlignment="1">
      <alignment horizontal="left" vertical="top" wrapText="1"/>
    </xf>
    <xf numFmtId="49" fontId="0" fillId="0" borderId="3" xfId="0" applyNumberFormat="1" applyBorder="1" applyAlignment="1">
      <alignment horizontal="center" vertical="center" wrapText="1"/>
    </xf>
    <xf numFmtId="49" fontId="0" fillId="0" borderId="3" xfId="0" applyNumberFormat="1" applyBorder="1" applyAlignment="1">
      <alignment horizontal="left" vertical="top" wrapText="1"/>
    </xf>
    <xf numFmtId="0" fontId="2" fillId="0" borderId="3" xfId="0" applyFont="1" applyBorder="1" applyAlignment="1">
      <alignment horizontal="left" vertical="top" wrapText="1"/>
    </xf>
    <xf numFmtId="49" fontId="0" fillId="5" borderId="6" xfId="0" applyNumberFormat="1" applyFill="1" applyBorder="1" applyAlignment="1">
      <alignment horizontal="center" vertical="center" wrapText="1"/>
    </xf>
    <xf numFmtId="49" fontId="2" fillId="5" borderId="6" xfId="0" applyNumberFormat="1" applyFont="1" applyFill="1" applyBorder="1" applyAlignment="1">
      <alignment horizontal="center" vertical="center" wrapText="1"/>
    </xf>
    <xf numFmtId="49" fontId="0" fillId="5" borderId="6" xfId="0" applyNumberFormat="1" applyFill="1" applyBorder="1" applyAlignment="1">
      <alignment horizontal="left" vertical="top" wrapText="1"/>
    </xf>
    <xf numFmtId="49" fontId="0" fillId="0" borderId="3" xfId="0" applyNumberForma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0" fontId="1" fillId="2" borderId="0" xfId="0" applyFont="1" applyFill="1" applyAlignment="1">
      <alignment horizontal="left" vertical="top" wrapText="1"/>
    </xf>
    <xf numFmtId="49" fontId="0" fillId="5" borderId="0" xfId="0" applyNumberFormat="1" applyFill="1" applyAlignment="1">
      <alignment horizontal="left" vertical="top" wrapText="1"/>
    </xf>
    <xf numFmtId="0" fontId="0" fillId="0" borderId="0" xfId="0"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49" fontId="0" fillId="5" borderId="0" xfId="0" applyNumberFormat="1" applyFill="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164" fontId="2" fillId="5" borderId="0" xfId="0" applyNumberFormat="1" applyFont="1" applyFill="1" applyAlignment="1">
      <alignment horizontal="center" vertical="center"/>
    </xf>
    <xf numFmtId="164" fontId="2" fillId="0" borderId="0" xfId="0" applyNumberFormat="1" applyFont="1" applyAlignment="1">
      <alignment horizontal="center" vertical="center"/>
    </xf>
    <xf numFmtId="49" fontId="3" fillId="8" borderId="2" xfId="0" applyNumberFormat="1" applyFont="1" applyFill="1" applyBorder="1" applyAlignment="1">
      <alignment horizontal="left" vertical="center" wrapText="1"/>
    </xf>
    <xf numFmtId="0" fontId="0" fillId="5" borderId="0" xfId="0" applyFill="1" applyAlignment="1">
      <alignment horizontal="center" vertical="center"/>
    </xf>
    <xf numFmtId="49" fontId="0" fillId="5" borderId="1" xfId="0" applyNumberFormat="1" applyFill="1" applyBorder="1" applyAlignment="1">
      <alignment horizontal="center" vertical="center" wrapText="1"/>
    </xf>
    <xf numFmtId="49" fontId="0" fillId="5" borderId="4" xfId="0" applyNumberFormat="1" applyFill="1" applyBorder="1" applyAlignment="1">
      <alignment horizontal="center" vertical="center" wrapText="1"/>
    </xf>
    <xf numFmtId="49" fontId="2" fillId="0" borderId="27" xfId="0" applyNumberFormat="1" applyFont="1" applyBorder="1" applyAlignment="1">
      <alignment horizontal="center" vertical="center" wrapText="1"/>
    </xf>
    <xf numFmtId="49" fontId="0" fillId="0" borderId="3" xfId="0" applyNumberFormat="1" applyBorder="1" applyAlignment="1">
      <alignment horizontal="center" vertical="center"/>
    </xf>
    <xf numFmtId="49" fontId="3" fillId="7" borderId="2" xfId="0" applyNumberFormat="1" applyFont="1" applyFill="1" applyBorder="1" applyAlignment="1">
      <alignment horizontal="left" vertical="center" wrapText="1"/>
    </xf>
    <xf numFmtId="49" fontId="3" fillId="5" borderId="0" xfId="0" applyNumberFormat="1" applyFont="1" applyFill="1" applyBorder="1" applyAlignment="1">
      <alignment horizontal="left" vertical="center" wrapText="1"/>
    </xf>
    <xf numFmtId="49" fontId="3" fillId="5" borderId="2" xfId="0" applyNumberFormat="1" applyFont="1" applyFill="1" applyBorder="1" applyAlignment="1">
      <alignment horizontal="left" vertical="center" wrapText="1"/>
    </xf>
    <xf numFmtId="49" fontId="3" fillId="7" borderId="5" xfId="0" applyNumberFormat="1" applyFont="1" applyFill="1" applyBorder="1" applyAlignment="1">
      <alignment horizontal="left" vertical="center" wrapText="1"/>
    </xf>
    <xf numFmtId="49" fontId="3" fillId="8" borderId="1" xfId="0" applyNumberFormat="1" applyFont="1" applyFill="1" applyBorder="1" applyAlignment="1">
      <alignment horizontal="left" vertical="center" wrapText="1"/>
    </xf>
    <xf numFmtId="49" fontId="3" fillId="8" borderId="5"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5" fillId="6" borderId="2" xfId="0" applyNumberFormat="1"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5" fillId="5" borderId="0"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2" fillId="5" borderId="1" xfId="0" applyNumberFormat="1" applyFont="1" applyFill="1" applyBorder="1" applyAlignment="1">
      <alignment horizontal="left" vertical="center"/>
    </xf>
    <xf numFmtId="49" fontId="3" fillId="7" borderId="1"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49" fontId="2"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5" borderId="0" xfId="0" applyFont="1" applyFill="1" applyAlignment="1">
      <alignment horizontal="left" vertical="center"/>
    </xf>
    <xf numFmtId="0" fontId="2" fillId="0" borderId="0" xfId="0" applyFont="1" applyAlignment="1">
      <alignment horizontal="left" vertical="center"/>
    </xf>
    <xf numFmtId="49" fontId="2" fillId="5" borderId="28" xfId="0" applyNumberFormat="1" applyFont="1" applyFill="1" applyBorder="1" applyAlignment="1">
      <alignment horizontal="center" vertical="center" wrapText="1"/>
    </xf>
    <xf numFmtId="49" fontId="3" fillId="5" borderId="29" xfId="0" applyNumberFormat="1" applyFont="1" applyFill="1" applyBorder="1" applyAlignment="1">
      <alignment horizontal="center" vertical="center" wrapText="1"/>
    </xf>
    <xf numFmtId="49" fontId="3" fillId="5" borderId="29" xfId="0" applyNumberFormat="1" applyFont="1" applyFill="1" applyBorder="1" applyAlignment="1">
      <alignment horizontal="left" vertical="center" wrapText="1"/>
    </xf>
    <xf numFmtId="49" fontId="0" fillId="5" borderId="1" xfId="0" applyNumberFormat="1" applyFill="1" applyBorder="1" applyAlignment="1">
      <alignment horizontal="center" vertical="center"/>
    </xf>
    <xf numFmtId="49" fontId="0" fillId="5" borderId="1" xfId="0" applyNumberFormat="1" applyFill="1" applyBorder="1" applyAlignment="1">
      <alignment horizontal="left" vertical="top" wrapText="1"/>
    </xf>
    <xf numFmtId="14" fontId="0" fillId="0" borderId="1"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3" xfId="0" applyNumberFormat="1" applyBorder="1" applyAlignment="1">
      <alignment horizontal="center" vertical="center" wrapText="1"/>
    </xf>
    <xf numFmtId="49" fontId="2" fillId="0" borderId="3" xfId="0" applyNumberFormat="1" applyFont="1" applyBorder="1" applyAlignment="1">
      <alignment horizontal="center" vertical="center" wrapText="1"/>
    </xf>
    <xf numFmtId="49" fontId="3" fillId="7" borderId="5" xfId="0" applyNumberFormat="1" applyFont="1" applyFill="1" applyBorder="1" applyAlignment="1">
      <alignment horizontal="left" vertical="center" wrapText="1"/>
    </xf>
    <xf numFmtId="49" fontId="2" fillId="0" borderId="3" xfId="0" applyNumberFormat="1" applyFont="1" applyBorder="1" applyAlignment="1">
      <alignment horizontal="left" vertical="top" wrapText="1"/>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0" fillId="0" borderId="3" xfId="0" applyNumberFormat="1" applyBorder="1" applyAlignment="1">
      <alignment horizontal="center" vertical="center"/>
    </xf>
    <xf numFmtId="49" fontId="2" fillId="0" borderId="28" xfId="0" applyNumberFormat="1" applyFont="1" applyBorder="1" applyAlignment="1">
      <alignment horizontal="center" vertical="center" wrapText="1"/>
    </xf>
    <xf numFmtId="49" fontId="0" fillId="5" borderId="3" xfId="0" applyNumberFormat="1" applyFill="1" applyBorder="1" applyAlignment="1">
      <alignment horizontal="center" vertical="center"/>
    </xf>
    <xf numFmtId="49" fontId="0" fillId="5" borderId="3" xfId="0" applyNumberFormat="1" applyFill="1" applyBorder="1" applyAlignment="1">
      <alignment horizontal="left" vertical="top" wrapText="1"/>
    </xf>
    <xf numFmtId="49" fontId="2" fillId="5" borderId="34" xfId="0" applyNumberFormat="1" applyFont="1" applyFill="1" applyBorder="1" applyAlignment="1">
      <alignment horizontal="center" vertical="center" wrapText="1"/>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3" fillId="7" borderId="2" xfId="0" applyNumberFormat="1" applyFont="1" applyFill="1" applyBorder="1" applyAlignment="1">
      <alignment horizontal="left" vertical="top" wrapText="1"/>
    </xf>
    <xf numFmtId="49" fontId="2" fillId="0" borderId="1" xfId="0" applyNumberFormat="1" applyFont="1" applyBorder="1"/>
    <xf numFmtId="49" fontId="3" fillId="7" borderId="5" xfId="0" applyNumberFormat="1" applyFont="1" applyFill="1" applyBorder="1" applyAlignment="1">
      <alignment horizontal="left" vertical="top" wrapText="1"/>
    </xf>
    <xf numFmtId="49" fontId="2" fillId="0" borderId="32" xfId="0" applyNumberFormat="1" applyFont="1" applyBorder="1" applyAlignment="1">
      <alignment horizontal="center" vertical="center" wrapText="1"/>
    </xf>
    <xf numFmtId="49" fontId="3" fillId="7" borderId="1" xfId="0" applyNumberFormat="1" applyFont="1" applyFill="1" applyBorder="1" applyAlignment="1">
      <alignment horizontal="left" vertical="top" wrapText="1"/>
    </xf>
    <xf numFmtId="49" fontId="2" fillId="0" borderId="4" xfId="0" applyNumberFormat="1" applyFont="1" applyBorder="1" applyAlignment="1">
      <alignment horizontal="center" vertical="center" wrapText="1"/>
    </xf>
    <xf numFmtId="49" fontId="2" fillId="0" borderId="3" xfId="0" applyNumberFormat="1" applyFont="1" applyBorder="1" applyAlignment="1">
      <alignment horizontal="left" vertical="top" wrapText="1"/>
    </xf>
    <xf numFmtId="49" fontId="2" fillId="0" borderId="1" xfId="0" applyNumberFormat="1" applyFont="1" applyBorder="1" applyAlignment="1">
      <alignment horizontal="center" vertical="center" wrapText="1"/>
    </xf>
    <xf numFmtId="49" fontId="2" fillId="3" borderId="13" xfId="0" applyNumberFormat="1" applyFont="1" applyFill="1" applyBorder="1" applyAlignment="1">
      <alignment horizontal="center" vertical="center" wrapText="1"/>
    </xf>
    <xf numFmtId="49" fontId="5" fillId="6" borderId="17" xfId="0" applyNumberFormat="1" applyFont="1" applyFill="1" applyBorder="1" applyAlignment="1">
      <alignment vertical="top" wrapText="1"/>
    </xf>
    <xf numFmtId="49" fontId="2" fillId="3" borderId="27" xfId="0" applyNumberFormat="1" applyFont="1" applyFill="1" applyBorder="1" applyAlignment="1">
      <alignment horizontal="center" vertical="center" wrapText="1"/>
    </xf>
    <xf numFmtId="49" fontId="5" fillId="6" borderId="1" xfId="0" applyNumberFormat="1" applyFont="1" applyFill="1" applyBorder="1" applyAlignment="1">
      <alignment vertical="top" wrapText="1"/>
    </xf>
    <xf numFmtId="49" fontId="2" fillId="0" borderId="3" xfId="0" applyNumberFormat="1" applyFont="1" applyBorder="1" applyAlignment="1">
      <alignment horizontal="center" vertical="center" wrapText="1"/>
    </xf>
    <xf numFmtId="49" fontId="3" fillId="8" borderId="5"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3" fillId="5" borderId="0" xfId="0" applyNumberFormat="1" applyFont="1" applyFill="1" applyBorder="1" applyAlignment="1">
      <alignment horizontal="left" vertical="top" wrapText="1"/>
    </xf>
    <xf numFmtId="49" fontId="3" fillId="8" borderId="5" xfId="0" applyNumberFormat="1" applyFont="1" applyFill="1" applyBorder="1" applyAlignment="1">
      <alignment horizontal="left" vertical="top" wrapText="1"/>
    </xf>
    <xf numFmtId="49" fontId="3" fillId="8" borderId="41" xfId="0" applyNumberFormat="1" applyFont="1" applyFill="1" applyBorder="1" applyAlignment="1">
      <alignment horizontal="center" vertical="center" wrapText="1"/>
    </xf>
    <xf numFmtId="49" fontId="3" fillId="7" borderId="41" xfId="0" applyNumberFormat="1" applyFont="1" applyFill="1" applyBorder="1" applyAlignment="1">
      <alignment horizontal="left" vertical="top" wrapText="1"/>
    </xf>
    <xf numFmtId="49"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top" wrapText="1"/>
    </xf>
    <xf numFmtId="49" fontId="0" fillId="0" borderId="34" xfId="0" applyNumberFormat="1" applyBorder="1" applyAlignment="1">
      <alignment horizontal="center" vertical="center"/>
    </xf>
    <xf numFmtId="49" fontId="2" fillId="6"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top" wrapText="1"/>
    </xf>
    <xf numFmtId="0" fontId="0" fillId="6" borderId="0" xfId="0" applyFill="1"/>
    <xf numFmtId="49" fontId="0" fillId="5" borderId="28" xfId="0" applyNumberFormat="1" applyFill="1" applyBorder="1" applyAlignment="1">
      <alignment horizontal="center" vertical="center"/>
    </xf>
    <xf numFmtId="49" fontId="2" fillId="5" borderId="27"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9" fillId="7" borderId="2" xfId="0" applyNumberFormat="1" applyFont="1" applyFill="1" applyBorder="1" applyAlignment="1">
      <alignment horizontal="left" vertical="top" wrapText="1"/>
    </xf>
    <xf numFmtId="49" fontId="9" fillId="8" borderId="2" xfId="0" applyNumberFormat="1" applyFont="1" applyFill="1" applyBorder="1" applyAlignment="1">
      <alignment horizontal="left" vertical="top" wrapText="1"/>
    </xf>
    <xf numFmtId="49" fontId="10" fillId="3" borderId="2" xfId="0" applyNumberFormat="1" applyFont="1" applyFill="1" applyBorder="1" applyAlignment="1">
      <alignment horizontal="left" vertical="top" wrapText="1"/>
    </xf>
    <xf numFmtId="49" fontId="0" fillId="0" borderId="13" xfId="0" applyNumberFormat="1" applyBorder="1" applyAlignment="1">
      <alignment vertical="center"/>
    </xf>
    <xf numFmtId="49" fontId="0" fillId="0" borderId="14" xfId="0" applyNumberFormat="1" applyBorder="1" applyAlignment="1">
      <alignment vertical="center"/>
    </xf>
    <xf numFmtId="49" fontId="2" fillId="0" borderId="3" xfId="0" applyNumberFormat="1" applyFont="1" applyBorder="1" applyAlignment="1">
      <alignment horizontal="left" vertical="top"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wrapText="1"/>
    </xf>
    <xf numFmtId="49" fontId="2" fillId="0" borderId="1" xfId="0" applyNumberFormat="1" applyFont="1" applyFill="1" applyBorder="1" applyAlignment="1">
      <alignment horizontal="left" vertical="center" wrapText="1"/>
    </xf>
    <xf numFmtId="0" fontId="0" fillId="0" borderId="0" xfId="0" applyFill="1"/>
    <xf numFmtId="49" fontId="7" fillId="0" borderId="1" xfId="1"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164" fontId="2" fillId="0" borderId="0" xfId="0" applyNumberFormat="1" applyFont="1" applyFill="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wrapText="1"/>
    </xf>
    <xf numFmtId="0" fontId="0" fillId="0" borderId="0" xfId="0" applyFill="1" applyAlignment="1">
      <alignment horizontal="left" vertical="top" wrapText="1"/>
    </xf>
    <xf numFmtId="49" fontId="2" fillId="0" borderId="27"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49"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164"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0" fillId="0" borderId="0" xfId="0" applyFill="1" applyAlignment="1">
      <alignment wrapText="1"/>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49" fontId="2" fillId="4"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49" fontId="2" fillId="0" borderId="1" xfId="0" applyNumberFormat="1" applyFont="1" applyFill="1" applyBorder="1" applyAlignment="1" applyProtection="1">
      <alignment horizontal="left" vertical="top" wrapText="1"/>
    </xf>
    <xf numFmtId="0" fontId="7" fillId="0" borderId="1" xfId="1" applyFont="1" applyFill="1" applyBorder="1" applyAlignment="1" applyProtection="1">
      <alignment horizontal="left" vertical="top" wrapText="1"/>
    </xf>
    <xf numFmtId="49" fontId="7" fillId="0" borderId="1" xfId="1" applyNumberFormat="1" applyFont="1" applyFill="1" applyBorder="1" applyAlignment="1" applyProtection="1">
      <alignment horizontal="left" vertical="top" wrapText="1"/>
    </xf>
    <xf numFmtId="49" fontId="2"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0" fillId="0" borderId="1" xfId="0" applyNumberFormat="1" applyBorder="1" applyAlignment="1">
      <alignment horizontal="center" vertical="center"/>
    </xf>
    <xf numFmtId="49" fontId="2" fillId="2" borderId="1" xfId="0" applyNumberFormat="1" applyFont="1" applyFill="1" applyBorder="1" applyAlignment="1">
      <alignment horizontal="center" vertical="center"/>
    </xf>
    <xf numFmtId="49" fontId="0" fillId="0" borderId="1" xfId="0" applyNumberFormat="1" applyBorder="1"/>
    <xf numFmtId="49" fontId="0" fillId="0" borderId="0" xfId="0" applyNumberFormat="1"/>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6" fillId="0" borderId="1" xfId="1" applyNumberFormat="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49" fontId="14" fillId="0" borderId="0" xfId="1" applyNumberFormat="1" applyFont="1" applyAlignment="1">
      <alignment horizontal="center" vertical="center" wrapText="1"/>
    </xf>
    <xf numFmtId="49" fontId="0" fillId="6" borderId="1" xfId="0" applyNumberFormat="1" applyFont="1" applyFill="1" applyBorder="1" applyAlignment="1">
      <alignment horizontal="center" vertical="center"/>
    </xf>
    <xf numFmtId="49" fontId="0" fillId="6" borderId="1" xfId="0" applyNumberFormat="1" applyFont="1" applyFill="1" applyBorder="1" applyAlignment="1">
      <alignment horizontal="center" vertical="center" wrapText="1"/>
    </xf>
    <xf numFmtId="49" fontId="16" fillId="6" borderId="1" xfId="1" applyNumberFormat="1" applyFont="1" applyFill="1" applyBorder="1" applyAlignment="1">
      <alignment horizontal="center" vertical="center" wrapText="1"/>
    </xf>
    <xf numFmtId="49" fontId="0" fillId="6" borderId="1" xfId="0" applyNumberFormat="1" applyFont="1" applyFill="1" applyBorder="1" applyAlignment="1">
      <alignment vertical="center" wrapText="1"/>
    </xf>
    <xf numFmtId="49" fontId="0" fillId="6" borderId="1" xfId="0" applyNumberFormat="1" applyFill="1" applyBorder="1" applyAlignment="1">
      <alignment vertical="center"/>
    </xf>
    <xf numFmtId="49" fontId="0" fillId="6" borderId="1" xfId="0" applyNumberFormat="1" applyFill="1" applyBorder="1" applyAlignment="1">
      <alignment vertical="center" wrapText="1"/>
    </xf>
    <xf numFmtId="49"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9" fontId="0" fillId="6" borderId="1" xfId="0" applyNumberFormat="1" applyFill="1" applyBorder="1" applyAlignment="1">
      <alignment wrapText="1"/>
    </xf>
    <xf numFmtId="49" fontId="6" fillId="6" borderId="1" xfId="1" applyNumberFormat="1" applyFill="1" applyBorder="1" applyAlignment="1">
      <alignment wrapText="1"/>
    </xf>
    <xf numFmtId="49" fontId="2" fillId="6" borderId="1" xfId="0" applyNumberFormat="1" applyFont="1" applyFill="1" applyBorder="1" applyAlignment="1">
      <alignment horizontal="left" vertical="center"/>
    </xf>
    <xf numFmtId="49" fontId="2" fillId="6" borderId="1" xfId="0" applyNumberFormat="1" applyFont="1" applyFill="1" applyBorder="1" applyAlignment="1">
      <alignment horizontal="left" vertical="center" wrapText="1"/>
    </xf>
    <xf numFmtId="0" fontId="17" fillId="0" borderId="0" xfId="2" applyFont="1"/>
    <xf numFmtId="0" fontId="18" fillId="0" borderId="0" xfId="2" applyFont="1"/>
    <xf numFmtId="0" fontId="19" fillId="0" borderId="44" xfId="2" applyFont="1" applyBorder="1" applyAlignment="1">
      <alignment horizontal="left" vertical="center"/>
    </xf>
    <xf numFmtId="0" fontId="20" fillId="0" borderId="0" xfId="2" applyFont="1"/>
    <xf numFmtId="0" fontId="20" fillId="0" borderId="44" xfId="2" applyFont="1" applyBorder="1" applyAlignment="1">
      <alignment vertical="center"/>
    </xf>
    <xf numFmtId="0" fontId="19" fillId="0" borderId="44" xfId="2" applyFont="1" applyBorder="1" applyAlignment="1">
      <alignment vertical="center"/>
    </xf>
    <xf numFmtId="0" fontId="21" fillId="0" borderId="0" xfId="2" applyFont="1"/>
    <xf numFmtId="14" fontId="18" fillId="0" borderId="45" xfId="2" applyNumberFormat="1" applyFont="1" applyBorder="1" applyAlignment="1">
      <alignment horizontal="left"/>
    </xf>
    <xf numFmtId="0" fontId="22" fillId="0" borderId="0" xfId="2" applyFont="1" applyBorder="1" applyAlignment="1">
      <alignment vertical="center"/>
    </xf>
    <xf numFmtId="0" fontId="19" fillId="0" borderId="0" xfId="2" applyFont="1" applyBorder="1" applyAlignment="1">
      <alignment vertical="center"/>
    </xf>
    <xf numFmtId="0" fontId="21" fillId="0" borderId="0" xfId="2" applyFont="1" applyFill="1" applyBorder="1" applyAlignment="1">
      <alignment horizontal="left"/>
    </xf>
    <xf numFmtId="165" fontId="24" fillId="9" borderId="47" xfId="3" applyNumberFormat="1" applyFont="1" applyFill="1" applyBorder="1" applyAlignment="1">
      <alignment horizontal="center" vertical="center"/>
    </xf>
    <xf numFmtId="165" fontId="24" fillId="9" borderId="48" xfId="3" applyNumberFormat="1" applyFont="1" applyFill="1" applyBorder="1" applyAlignment="1">
      <alignment horizontal="center" vertical="center"/>
    </xf>
    <xf numFmtId="0" fontId="24" fillId="9" borderId="49" xfId="2" applyFont="1" applyFill="1" applyBorder="1" applyAlignment="1">
      <alignment vertical="center"/>
    </xf>
    <xf numFmtId="0" fontId="24" fillId="9" borderId="48" xfId="2" applyFont="1" applyFill="1" applyBorder="1" applyAlignment="1">
      <alignment vertical="center" wrapText="1"/>
    </xf>
    <xf numFmtId="165" fontId="24" fillId="9" borderId="47" xfId="2" applyNumberFormat="1" applyFont="1" applyFill="1" applyBorder="1" applyAlignment="1">
      <alignment horizontal="center" vertical="center"/>
    </xf>
    <xf numFmtId="165" fontId="18" fillId="10" borderId="48" xfId="3" applyNumberFormat="1" applyFont="1" applyFill="1" applyBorder="1" applyAlignment="1">
      <alignment horizontal="center" vertical="center"/>
    </xf>
    <xf numFmtId="165" fontId="18" fillId="10" borderId="47" xfId="2" applyNumberFormat="1" applyFont="1" applyFill="1" applyBorder="1" applyAlignment="1">
      <alignment horizontal="center" vertical="center"/>
    </xf>
    <xf numFmtId="2" fontId="24" fillId="9" borderId="50" xfId="2" applyNumberFormat="1" applyFont="1" applyFill="1" applyBorder="1" applyAlignment="1">
      <alignment horizontal="center" vertical="center"/>
    </xf>
    <xf numFmtId="2" fontId="24" fillId="9" borderId="51" xfId="2" applyNumberFormat="1" applyFont="1" applyFill="1" applyBorder="1" applyAlignment="1">
      <alignment horizontal="center" vertical="center"/>
    </xf>
    <xf numFmtId="0" fontId="24" fillId="9" borderId="45" xfId="2" applyFont="1" applyFill="1" applyBorder="1" applyAlignment="1">
      <alignment vertical="center"/>
    </xf>
    <xf numFmtId="0" fontId="24" fillId="9" borderId="52" xfId="2" applyFont="1" applyFill="1" applyBorder="1" applyAlignment="1">
      <alignment vertical="center" wrapText="1"/>
    </xf>
    <xf numFmtId="2" fontId="18" fillId="11" borderId="53" xfId="2" applyNumberFormat="1" applyFont="1" applyFill="1" applyBorder="1" applyAlignment="1">
      <alignment horizontal="center" vertical="center"/>
    </xf>
    <xf numFmtId="2" fontId="18" fillId="11" borderId="48" xfId="2" applyNumberFormat="1" applyFont="1" applyFill="1" applyBorder="1" applyAlignment="1">
      <alignment horizontal="center" vertical="center"/>
    </xf>
    <xf numFmtId="2" fontId="18" fillId="11" borderId="47" xfId="2" applyNumberFormat="1" applyFont="1" applyFill="1" applyBorder="1" applyAlignment="1">
      <alignment horizontal="center" vertical="center"/>
    </xf>
    <xf numFmtId="14" fontId="18" fillId="11" borderId="48" xfId="2" applyNumberFormat="1" applyFont="1" applyFill="1" applyBorder="1" applyAlignment="1">
      <alignment horizontal="left" vertical="center"/>
    </xf>
    <xf numFmtId="0" fontId="24" fillId="11" borderId="48" xfId="2" applyFont="1" applyFill="1" applyBorder="1" applyAlignment="1">
      <alignment horizontal="left" vertical="center" wrapText="1"/>
    </xf>
    <xf numFmtId="2" fontId="18" fillId="0" borderId="53" xfId="2" applyNumberFormat="1" applyFont="1" applyBorder="1" applyAlignment="1">
      <alignment horizontal="center" vertical="center"/>
    </xf>
    <xf numFmtId="2" fontId="18" fillId="0" borderId="54" xfId="2" applyNumberFormat="1" applyFont="1" applyBorder="1" applyAlignment="1">
      <alignment horizontal="center" vertical="center"/>
    </xf>
    <xf numFmtId="14" fontId="18" fillId="0" borderId="54" xfId="2" applyNumberFormat="1" applyFont="1" applyBorder="1" applyAlignment="1">
      <alignment horizontal="left" vertical="center"/>
    </xf>
    <xf numFmtId="0" fontId="24" fillId="0" borderId="54" xfId="2" applyFont="1" applyBorder="1" applyAlignment="1">
      <alignment horizontal="left" vertical="center" wrapText="1"/>
    </xf>
    <xf numFmtId="2" fontId="18" fillId="11" borderId="54" xfId="2" applyNumberFormat="1" applyFont="1" applyFill="1" applyBorder="1" applyAlignment="1">
      <alignment horizontal="center" vertical="center"/>
    </xf>
    <xf numFmtId="14" fontId="18" fillId="11" borderId="54" xfId="2" applyNumberFormat="1" applyFont="1" applyFill="1" applyBorder="1" applyAlignment="1">
      <alignment horizontal="left" vertical="center"/>
    </xf>
    <xf numFmtId="0" fontId="24" fillId="11" borderId="54" xfId="2" applyFont="1" applyFill="1" applyBorder="1" applyAlignment="1">
      <alignment horizontal="left" vertical="center" wrapText="1"/>
    </xf>
    <xf numFmtId="2" fontId="18" fillId="0" borderId="48" xfId="2" applyNumberFormat="1" applyFont="1" applyBorder="1" applyAlignment="1">
      <alignment horizontal="center" vertical="center"/>
    </xf>
    <xf numFmtId="2" fontId="18" fillId="0" borderId="47" xfId="2" applyNumberFormat="1" applyFont="1" applyBorder="1" applyAlignment="1">
      <alignment horizontal="center" vertical="center"/>
    </xf>
    <xf numFmtId="14" fontId="18" fillId="0" borderId="48" xfId="2" applyNumberFormat="1" applyFont="1" applyBorder="1" applyAlignment="1">
      <alignment horizontal="left" vertical="center"/>
    </xf>
    <xf numFmtId="0" fontId="24" fillId="0" borderId="48" xfId="2" applyFont="1" applyBorder="1" applyAlignment="1">
      <alignment horizontal="left" vertical="center" wrapText="1"/>
    </xf>
    <xf numFmtId="0" fontId="25" fillId="12" borderId="47" xfId="2" applyFont="1" applyFill="1" applyBorder="1" applyAlignment="1">
      <alignment horizontal="center" vertical="center" wrapText="1"/>
    </xf>
    <xf numFmtId="0" fontId="25" fillId="12" borderId="48" xfId="2" applyFont="1" applyFill="1" applyBorder="1" applyAlignment="1">
      <alignment horizontal="center" vertical="center" wrapText="1"/>
    </xf>
    <xf numFmtId="0" fontId="25" fillId="12" borderId="48" xfId="2" applyFont="1" applyFill="1" applyBorder="1" applyAlignment="1">
      <alignment vertical="center" wrapText="1"/>
    </xf>
    <xf numFmtId="0" fontId="18" fillId="0" borderId="0" xfId="2" applyFont="1" applyBorder="1"/>
    <xf numFmtId="14" fontId="18" fillId="0" borderId="0" xfId="2" applyNumberFormat="1" applyFont="1" applyBorder="1" applyAlignment="1">
      <alignment horizontal="left"/>
    </xf>
    <xf numFmtId="0" fontId="26" fillId="0" borderId="0" xfId="2" applyFont="1" applyAlignment="1">
      <alignment horizontal="left"/>
    </xf>
    <xf numFmtId="14" fontId="18" fillId="0" borderId="0" xfId="2" applyNumberFormat="1" applyFont="1" applyBorder="1" applyAlignment="1"/>
    <xf numFmtId="14" fontId="18" fillId="0" borderId="0" xfId="2" applyNumberFormat="1" applyFont="1" applyBorder="1" applyAlignment="1">
      <alignment horizontal="center"/>
    </xf>
    <xf numFmtId="0" fontId="19" fillId="0" borderId="0" xfId="2" applyFont="1" applyBorder="1" applyAlignment="1">
      <alignment horizontal="left" wrapText="1"/>
    </xf>
    <xf numFmtId="0" fontId="18" fillId="0" borderId="0" xfId="2" applyFont="1" applyBorder="1" applyAlignment="1">
      <alignment horizontal="left"/>
    </xf>
    <xf numFmtId="0" fontId="26" fillId="0" borderId="0" xfId="2" applyFont="1" applyBorder="1"/>
    <xf numFmtId="0" fontId="26" fillId="0" borderId="0" xfId="2" applyFont="1" applyBorder="1" applyAlignment="1">
      <alignment horizontal="center"/>
    </xf>
    <xf numFmtId="0" fontId="26" fillId="0" borderId="0" xfId="2" applyFont="1"/>
    <xf numFmtId="0" fontId="18" fillId="0" borderId="0" xfId="2" applyFont="1" applyBorder="1" applyAlignment="1"/>
    <xf numFmtId="0" fontId="26" fillId="0" borderId="0" xfId="2" applyFont="1" applyBorder="1" applyAlignment="1">
      <alignment horizontal="left"/>
    </xf>
    <xf numFmtId="0" fontId="26" fillId="0" borderId="0" xfId="2" applyFont="1" applyFill="1"/>
    <xf numFmtId="0" fontId="19" fillId="0" borderId="0" xfId="2" applyFont="1" applyFill="1" applyBorder="1" applyAlignment="1">
      <alignment wrapText="1"/>
    </xf>
    <xf numFmtId="0" fontId="17" fillId="0" borderId="0" xfId="2"/>
    <xf numFmtId="0" fontId="19" fillId="0" borderId="0" xfId="2" applyFont="1" applyBorder="1" applyAlignment="1">
      <alignment wrapText="1"/>
    </xf>
    <xf numFmtId="0" fontId="17" fillId="0" borderId="0" xfId="2" applyFont="1" applyBorder="1" applyAlignment="1"/>
    <xf numFmtId="0" fontId="27" fillId="0" borderId="0" xfId="2" applyFont="1" applyBorder="1" applyAlignment="1">
      <alignment wrapText="1"/>
    </xf>
    <xf numFmtId="0" fontId="28" fillId="0" borderId="0" xfId="2" applyFont="1" applyAlignment="1">
      <alignment horizontal="right" vertical="center"/>
    </xf>
    <xf numFmtId="0" fontId="29" fillId="0" borderId="0" xfId="2" applyFont="1" applyAlignment="1">
      <alignment vertical="top"/>
    </xf>
    <xf numFmtId="0" fontId="30" fillId="0" borderId="0" xfId="2" applyFont="1" applyAlignment="1">
      <alignment horizontal="right"/>
    </xf>
    <xf numFmtId="49" fontId="7" fillId="6" borderId="1" xfId="1" applyNumberFormat="1" applyFont="1" applyFill="1" applyBorder="1" applyAlignment="1">
      <alignment horizontal="left" vertical="center" wrapText="1"/>
    </xf>
    <xf numFmtId="0" fontId="31" fillId="0" borderId="0" xfId="0" applyFont="1" applyAlignment="1">
      <alignment wrapText="1"/>
    </xf>
    <xf numFmtId="49" fontId="5" fillId="0" borderId="1" xfId="1" applyNumberFormat="1" applyFont="1" applyBorder="1" applyAlignment="1">
      <alignment horizontal="center" vertical="center"/>
    </xf>
    <xf numFmtId="49" fontId="32" fillId="6" borderId="3" xfId="0" applyNumberFormat="1" applyFont="1" applyFill="1" applyBorder="1" applyAlignment="1">
      <alignment horizontal="center"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0" fillId="0" borderId="1" xfId="0" applyBorder="1"/>
    <xf numFmtId="0" fontId="1" fillId="0" borderId="0" xfId="0" applyFont="1" applyAlignment="1">
      <alignment horizontal="center" vertical="top" wrapText="1"/>
    </xf>
    <xf numFmtId="49" fontId="1" fillId="0" borderId="3" xfId="0" applyNumberFormat="1" applyFont="1" applyFill="1" applyBorder="1" applyAlignment="1">
      <alignment horizontal="center" vertical="top" wrapText="1"/>
    </xf>
    <xf numFmtId="49" fontId="1" fillId="6" borderId="3" xfId="0" applyNumberFormat="1" applyFont="1" applyFill="1" applyBorder="1" applyAlignment="1">
      <alignment horizontal="center" vertical="top"/>
    </xf>
    <xf numFmtId="49" fontId="1" fillId="6" borderId="3" xfId="0" applyNumberFormat="1" applyFont="1" applyFill="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1" fillId="6" borderId="1" xfId="0" applyNumberFormat="1" applyFont="1" applyFill="1" applyBorder="1" applyAlignment="1">
      <alignment horizontal="center" vertical="top" wrapText="1"/>
    </xf>
    <xf numFmtId="0" fontId="34" fillId="0" borderId="0" xfId="0" applyFont="1"/>
    <xf numFmtId="49" fontId="1" fillId="2"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wrapText="1"/>
    </xf>
    <xf numFmtId="49" fontId="32" fillId="2" borderId="1"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49" fontId="32" fillId="0" borderId="3"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49" fontId="1" fillId="0" borderId="1" xfId="0" applyNumberFormat="1" applyFont="1" applyFill="1" applyBorder="1" applyAlignment="1">
      <alignment horizontal="center" vertical="top"/>
    </xf>
    <xf numFmtId="49" fontId="33" fillId="0" borderId="3" xfId="1" applyNumberFormat="1" applyFont="1" applyFill="1" applyBorder="1" applyAlignment="1">
      <alignment horizontal="center" vertical="top" wrapText="1"/>
    </xf>
    <xf numFmtId="49" fontId="33" fillId="0" borderId="1" xfId="1" applyNumberFormat="1" applyFont="1" applyFill="1" applyBorder="1" applyAlignment="1">
      <alignment horizontal="center" vertical="top" wrapText="1"/>
    </xf>
    <xf numFmtId="49" fontId="1" fillId="6" borderId="1" xfId="0" applyNumberFormat="1" applyFont="1" applyFill="1" applyBorder="1" applyAlignment="1">
      <alignment horizontal="center" vertical="top"/>
    </xf>
    <xf numFmtId="49" fontId="32" fillId="6" borderId="1" xfId="0" applyNumberFormat="1" applyFont="1" applyFill="1" applyBorder="1" applyAlignment="1">
      <alignment horizontal="center" vertical="top"/>
    </xf>
    <xf numFmtId="49" fontId="1" fillId="6" borderId="3" xfId="0" applyNumberFormat="1" applyFont="1" applyFill="1" applyBorder="1" applyAlignment="1">
      <alignment horizontal="center" vertical="top"/>
    </xf>
    <xf numFmtId="49" fontId="1" fillId="6" borderId="3" xfId="0" applyNumberFormat="1" applyFont="1" applyFill="1" applyBorder="1" applyAlignment="1">
      <alignment horizontal="center" vertical="top" wrapText="1"/>
    </xf>
    <xf numFmtId="49" fontId="6" fillId="6" borderId="3" xfId="1" applyNumberFormat="1" applyFill="1" applyBorder="1" applyAlignment="1">
      <alignment horizontal="center" vertical="top" wrapText="1"/>
    </xf>
    <xf numFmtId="49" fontId="1" fillId="13" borderId="3" xfId="0" applyNumberFormat="1" applyFont="1" applyFill="1" applyBorder="1" applyAlignment="1">
      <alignment horizontal="center" vertical="top"/>
    </xf>
    <xf numFmtId="49" fontId="1" fillId="13" borderId="3" xfId="0" applyNumberFormat="1" applyFont="1" applyFill="1" applyBorder="1" applyAlignment="1">
      <alignment horizontal="center" vertical="top" wrapText="1"/>
    </xf>
    <xf numFmtId="49" fontId="32" fillId="13" borderId="3" xfId="0" applyNumberFormat="1" applyFont="1" applyFill="1" applyBorder="1" applyAlignment="1">
      <alignment horizontal="center" vertical="top"/>
    </xf>
    <xf numFmtId="49" fontId="6" fillId="13" borderId="3" xfId="1" applyNumberFormat="1" applyFill="1" applyBorder="1" applyAlignment="1">
      <alignment horizontal="center" vertical="top" wrapText="1"/>
    </xf>
    <xf numFmtId="0" fontId="0" fillId="13" borderId="0" xfId="0" applyFill="1"/>
    <xf numFmtId="49" fontId="1" fillId="6" borderId="3" xfId="0" applyNumberFormat="1" applyFont="1" applyFill="1" applyBorder="1" applyAlignment="1">
      <alignment horizontal="center" vertical="top" wrapText="1"/>
    </xf>
    <xf numFmtId="2" fontId="0" fillId="0" borderId="0" xfId="0" applyNumberFormat="1"/>
    <xf numFmtId="2" fontId="0" fillId="0" borderId="0" xfId="0" applyNumberFormat="1" applyAlignment="1">
      <alignment wrapText="1"/>
    </xf>
    <xf numFmtId="49" fontId="6" fillId="6" borderId="1" xfId="1" applyNumberFormat="1" applyFill="1" applyBorder="1" applyAlignment="1">
      <alignment horizontal="center" vertical="top" wrapText="1"/>
    </xf>
    <xf numFmtId="2" fontId="0" fillId="0" borderId="1" xfId="0" applyNumberFormat="1" applyBorder="1"/>
    <xf numFmtId="2" fontId="0" fillId="0" borderId="1" xfId="0" applyNumberFormat="1" applyBorder="1" applyAlignment="1">
      <alignment wrapText="1"/>
    </xf>
    <xf numFmtId="2" fontId="0" fillId="0" borderId="1" xfId="0" applyNumberFormat="1" applyBorder="1" applyAlignment="1">
      <alignment vertical="top" wrapText="1"/>
    </xf>
    <xf numFmtId="1" fontId="0" fillId="0" borderId="1" xfId="0" applyNumberFormat="1" applyBorder="1" applyAlignment="1">
      <alignment vertical="top"/>
    </xf>
    <xf numFmtId="2" fontId="34" fillId="0" borderId="1" xfId="0" applyNumberFormat="1" applyFont="1" applyBorder="1" applyAlignment="1">
      <alignment vertical="top" wrapText="1"/>
    </xf>
    <xf numFmtId="2" fontId="6" fillId="0" borderId="1" xfId="1" applyNumberFormat="1" applyBorder="1" applyAlignment="1">
      <alignment vertical="top" wrapText="1"/>
    </xf>
    <xf numFmtId="1" fontId="0" fillId="0" borderId="0" xfId="0" applyNumberFormat="1" applyAlignment="1">
      <alignment vertical="top"/>
    </xf>
    <xf numFmtId="2" fontId="0" fillId="0" borderId="0" xfId="0" applyNumberFormat="1" applyAlignment="1">
      <alignment vertical="top" wrapText="1"/>
    </xf>
    <xf numFmtId="14" fontId="0" fillId="0" borderId="0" xfId="0" applyNumberFormat="1" applyAlignment="1">
      <alignment vertical="top"/>
    </xf>
    <xf numFmtId="2" fontId="6" fillId="0" borderId="0" xfId="1" applyNumberFormat="1" applyAlignment="1">
      <alignment vertical="top" wrapText="1"/>
    </xf>
    <xf numFmtId="2" fontId="0" fillId="0" borderId="3" xfId="0" applyNumberFormat="1" applyBorder="1" applyAlignment="1">
      <alignment vertical="top" wrapText="1"/>
    </xf>
    <xf numFmtId="1" fontId="0" fillId="0" borderId="3" xfId="0" applyNumberFormat="1" applyBorder="1" applyAlignment="1">
      <alignment vertical="top"/>
    </xf>
    <xf numFmtId="2" fontId="0" fillId="0" borderId="3" xfId="0" applyNumberFormat="1" applyBorder="1" applyAlignment="1">
      <alignment wrapText="1"/>
    </xf>
    <xf numFmtId="2" fontId="0" fillId="0" borderId="3" xfId="0" applyNumberFormat="1" applyBorder="1"/>
    <xf numFmtId="2" fontId="6" fillId="0" borderId="3" xfId="1" applyNumberFormat="1" applyBorder="1" applyAlignment="1">
      <alignment vertical="top" wrapText="1"/>
    </xf>
    <xf numFmtId="1" fontId="0" fillId="0" borderId="1" xfId="0" applyNumberFormat="1" applyBorder="1" applyAlignment="1">
      <alignment vertical="top" wrapText="1"/>
    </xf>
    <xf numFmtId="2" fontId="34" fillId="0" borderId="0" xfId="0" applyNumberFormat="1" applyFont="1" applyAlignment="1">
      <alignment wrapText="1"/>
    </xf>
    <xf numFmtId="1" fontId="14" fillId="0" borderId="0" xfId="1" applyNumberFormat="1" applyFont="1" applyAlignment="1">
      <alignment vertical="top"/>
    </xf>
    <xf numFmtId="14" fontId="0" fillId="0" borderId="1" xfId="0" applyNumberFormat="1" applyBorder="1" applyAlignment="1">
      <alignment vertical="top"/>
    </xf>
    <xf numFmtId="1" fontId="0" fillId="0" borderId="0" xfId="0" applyNumberFormat="1"/>
    <xf numFmtId="1" fontId="0" fillId="0" borderId="0" xfId="0" applyNumberFormat="1" applyAlignment="1">
      <alignment horizontal="center" wrapText="1"/>
    </xf>
    <xf numFmtId="1" fontId="6" fillId="0" borderId="0" xfId="1" applyNumberFormat="1" applyAlignment="1">
      <alignment horizontal="center" wrapText="1"/>
    </xf>
    <xf numFmtId="1" fontId="6" fillId="0" borderId="0" xfId="1" applyNumberFormat="1"/>
    <xf numFmtId="49" fontId="0" fillId="0" borderId="0" xfId="0" applyNumberFormat="1" applyAlignment="1">
      <alignment horizontal="center" wrapText="1"/>
    </xf>
    <xf numFmtId="0" fontId="1" fillId="0" borderId="0" xfId="0" applyFont="1" applyAlignment="1">
      <alignment wrapText="1"/>
    </xf>
    <xf numFmtId="0" fontId="0" fillId="0" borderId="0" xfId="0" applyAlignment="1">
      <alignment wrapText="1"/>
    </xf>
    <xf numFmtId="0" fontId="0" fillId="0" borderId="0" xfId="0" applyFont="1" applyAlignment="1">
      <alignment wrapText="1"/>
    </xf>
    <xf numFmtId="0" fontId="6" fillId="0" borderId="0" xfId="1" applyAlignment="1">
      <alignment wrapText="1"/>
    </xf>
    <xf numFmtId="49" fontId="0" fillId="0" borderId="0" xfId="0" applyNumberFormat="1" applyAlignment="1">
      <alignment wrapText="1"/>
    </xf>
    <xf numFmtId="49" fontId="6" fillId="0" borderId="0" xfId="1" applyNumberFormat="1" applyAlignment="1">
      <alignment wrapText="1"/>
    </xf>
    <xf numFmtId="14" fontId="18" fillId="0" borderId="46" xfId="2" applyNumberFormat="1" applyFont="1" applyBorder="1" applyAlignment="1">
      <alignment horizontal="left"/>
    </xf>
    <xf numFmtId="0" fontId="18" fillId="0" borderId="46" xfId="2" applyFont="1" applyBorder="1" applyAlignment="1">
      <alignment horizontal="left"/>
    </xf>
    <xf numFmtId="0" fontId="18" fillId="0" borderId="45" xfId="2" applyFont="1" applyBorder="1" applyAlignment="1">
      <alignment horizontal="left"/>
    </xf>
    <xf numFmtId="0" fontId="17" fillId="0" borderId="46" xfId="2" applyFont="1" applyBorder="1" applyAlignment="1">
      <alignment horizontal="left"/>
    </xf>
    <xf numFmtId="0" fontId="18" fillId="0" borderId="46" xfId="2" applyFont="1" applyFill="1" applyBorder="1" applyAlignment="1">
      <alignment horizontal="left"/>
    </xf>
    <xf numFmtId="49" fontId="3" fillId="7" borderId="17" xfId="0" applyNumberFormat="1" applyFont="1" applyFill="1" applyBorder="1" applyAlignment="1">
      <alignment horizontal="center" vertical="top" wrapText="1"/>
    </xf>
    <xf numFmtId="49" fontId="3" fillId="7" borderId="18" xfId="0" applyNumberFormat="1" applyFont="1" applyFill="1" applyBorder="1" applyAlignment="1">
      <alignment horizontal="center" vertical="top" wrapText="1"/>
    </xf>
    <xf numFmtId="49" fontId="3" fillId="7" borderId="11" xfId="0" applyNumberFormat="1" applyFont="1" applyFill="1" applyBorder="1" applyAlignment="1">
      <alignment horizontal="center" vertical="top" wrapText="1"/>
    </xf>
    <xf numFmtId="49" fontId="3" fillId="7" borderId="19" xfId="0" applyNumberFormat="1" applyFont="1" applyFill="1" applyBorder="1" applyAlignment="1">
      <alignment horizontal="center" vertical="top" wrapText="1"/>
    </xf>
    <xf numFmtId="49" fontId="3" fillId="8" borderId="11" xfId="0" applyNumberFormat="1" applyFont="1" applyFill="1" applyBorder="1" applyAlignment="1">
      <alignment horizontal="center" vertical="center" wrapText="1"/>
    </xf>
    <xf numFmtId="49" fontId="3" fillId="8" borderId="19" xfId="0" applyNumberFormat="1" applyFont="1" applyFill="1" applyBorder="1" applyAlignment="1">
      <alignment horizontal="center" vertical="center" wrapText="1"/>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7" borderId="29" xfId="0" applyNumberFormat="1" applyFont="1" applyFill="1" applyBorder="1" applyAlignment="1">
      <alignment horizontal="center" vertical="top" wrapText="1"/>
    </xf>
    <xf numFmtId="49" fontId="3" fillId="7" borderId="30" xfId="0" applyNumberFormat="1" applyFont="1" applyFill="1" applyBorder="1" applyAlignment="1">
      <alignment horizontal="center" vertical="top" wrapText="1"/>
    </xf>
    <xf numFmtId="49" fontId="0" fillId="0" borderId="1" xfId="0" applyNumberFormat="1" applyBorder="1" applyAlignment="1">
      <alignment horizontal="center" vertical="center"/>
    </xf>
    <xf numFmtId="49" fontId="3" fillId="8" borderId="1"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top" wrapText="1"/>
    </xf>
    <xf numFmtId="49" fontId="3" fillId="7" borderId="42" xfId="0" applyNumberFormat="1" applyFont="1" applyFill="1" applyBorder="1" applyAlignment="1">
      <alignment horizontal="center" vertical="top" wrapText="1"/>
    </xf>
    <xf numFmtId="49" fontId="3" fillId="7" borderId="43" xfId="0" applyNumberFormat="1" applyFont="1" applyFill="1" applyBorder="1" applyAlignment="1">
      <alignment horizontal="center" vertical="top" wrapText="1"/>
    </xf>
    <xf numFmtId="49" fontId="3" fillId="8" borderId="43" xfId="0" applyNumberFormat="1" applyFont="1" applyFill="1" applyBorder="1" applyAlignment="1">
      <alignment horizontal="center" vertical="center" wrapText="1"/>
    </xf>
    <xf numFmtId="49" fontId="0" fillId="0" borderId="26" xfId="0" applyNumberFormat="1" applyBorder="1" applyAlignment="1">
      <alignment horizontal="center" vertical="center"/>
    </xf>
    <xf numFmtId="49" fontId="2" fillId="0" borderId="13"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3" fillId="7" borderId="17" xfId="0" applyNumberFormat="1" applyFont="1" applyFill="1" applyBorder="1" applyAlignment="1">
      <alignment horizontal="center" vertical="center" wrapText="1"/>
    </xf>
    <xf numFmtId="49" fontId="3" fillId="7" borderId="24" xfId="0" applyNumberFormat="1" applyFont="1" applyFill="1" applyBorder="1" applyAlignment="1">
      <alignment horizontal="center" vertical="center" wrapText="1"/>
    </xf>
    <xf numFmtId="49" fontId="3" fillId="7" borderId="18" xfId="0" applyNumberFormat="1" applyFont="1" applyFill="1" applyBorder="1" applyAlignment="1">
      <alignment horizontal="center" vertical="center" wrapText="1"/>
    </xf>
    <xf numFmtId="49" fontId="3" fillId="7" borderId="11" xfId="0" applyNumberFormat="1" applyFont="1" applyFill="1" applyBorder="1" applyAlignment="1">
      <alignment horizontal="center" vertical="center" wrapText="1"/>
    </xf>
    <xf numFmtId="49" fontId="3" fillId="7" borderId="25" xfId="0" applyNumberFormat="1" applyFont="1" applyFill="1" applyBorder="1" applyAlignment="1">
      <alignment horizontal="center" vertical="center" wrapText="1"/>
    </xf>
    <xf numFmtId="49" fontId="3" fillId="7" borderId="19" xfId="0" applyNumberFormat="1" applyFont="1" applyFill="1" applyBorder="1" applyAlignment="1">
      <alignment horizontal="center" vertical="center" wrapText="1"/>
    </xf>
    <xf numFmtId="49" fontId="3" fillId="8" borderId="25" xfId="0" applyNumberFormat="1" applyFont="1" applyFill="1" applyBorder="1" applyAlignment="1">
      <alignment horizontal="center" vertical="center" wrapText="1"/>
    </xf>
    <xf numFmtId="49" fontId="0" fillId="0" borderId="3" xfId="0" applyNumberFormat="1" applyBorder="1" applyAlignment="1">
      <alignment horizontal="center" vertical="top" wrapText="1"/>
    </xf>
    <xf numFmtId="49" fontId="0" fillId="0" borderId="4" xfId="0" applyNumberFormat="1" applyBorder="1" applyAlignment="1">
      <alignment horizontal="center" vertical="top" wrapText="1"/>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3" borderId="3"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7"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3" fillId="7" borderId="29" xfId="0" applyNumberFormat="1" applyFont="1" applyFill="1" applyBorder="1" applyAlignment="1">
      <alignment horizontal="center" vertical="center" wrapText="1"/>
    </xf>
    <xf numFmtId="49" fontId="3" fillId="7" borderId="30" xfId="0" applyNumberFormat="1" applyFont="1" applyFill="1" applyBorder="1" applyAlignment="1">
      <alignment horizontal="center" vertical="center" wrapText="1"/>
    </xf>
    <xf numFmtId="49" fontId="3" fillId="7" borderId="11" xfId="0" applyNumberFormat="1" applyFont="1" applyFill="1" applyBorder="1" applyAlignment="1">
      <alignment horizontal="left" vertical="center" wrapText="1"/>
    </xf>
    <xf numFmtId="49" fontId="3" fillId="7" borderId="19" xfId="0" applyNumberFormat="1" applyFont="1" applyFill="1" applyBorder="1" applyAlignment="1">
      <alignment horizontal="left" vertical="center"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3" fillId="7" borderId="5" xfId="0" applyNumberFormat="1" applyFont="1" applyFill="1" applyBorder="1" applyAlignment="1">
      <alignment horizontal="left" vertical="center" wrapText="1"/>
    </xf>
    <xf numFmtId="49" fontId="3" fillId="7" borderId="23" xfId="0" applyNumberFormat="1" applyFont="1" applyFill="1" applyBorder="1" applyAlignment="1">
      <alignment horizontal="left" vertical="center" wrapText="1"/>
    </xf>
    <xf numFmtId="49" fontId="3" fillId="8" borderId="17" xfId="0" applyNumberFormat="1" applyFont="1" applyFill="1" applyBorder="1" applyAlignment="1">
      <alignment horizontal="left" vertical="center" wrapText="1"/>
    </xf>
    <xf numFmtId="49" fontId="3" fillId="8" borderId="21" xfId="0" applyNumberFormat="1" applyFont="1" applyFill="1" applyBorder="1" applyAlignment="1">
      <alignment horizontal="left" vertical="center" wrapText="1"/>
    </xf>
    <xf numFmtId="49" fontId="3" fillId="8" borderId="22" xfId="0" applyNumberFormat="1" applyFont="1" applyFill="1" applyBorder="1" applyAlignment="1">
      <alignment horizontal="center" vertical="center" wrapText="1"/>
    </xf>
    <xf numFmtId="49" fontId="3" fillId="7" borderId="17" xfId="0" applyNumberFormat="1" applyFont="1" applyFill="1" applyBorder="1" applyAlignment="1">
      <alignment horizontal="left" vertical="center" wrapText="1"/>
    </xf>
    <xf numFmtId="49" fontId="3" fillId="7" borderId="24" xfId="0" applyNumberFormat="1" applyFont="1" applyFill="1" applyBorder="1" applyAlignment="1">
      <alignment horizontal="left" vertical="center" wrapText="1"/>
    </xf>
    <xf numFmtId="49" fontId="3" fillId="7" borderId="18" xfId="0" applyNumberFormat="1" applyFont="1" applyFill="1" applyBorder="1" applyAlignment="1">
      <alignment horizontal="left" vertical="center" wrapText="1"/>
    </xf>
    <xf numFmtId="49" fontId="3" fillId="7" borderId="25" xfId="0" applyNumberFormat="1" applyFont="1" applyFill="1" applyBorder="1" applyAlignment="1">
      <alignment horizontal="left" vertical="center" wrapText="1"/>
    </xf>
    <xf numFmtId="49" fontId="0" fillId="0" borderId="13"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5" fillId="6" borderId="3" xfId="0" applyNumberFormat="1" applyFont="1" applyFill="1" applyBorder="1" applyAlignment="1">
      <alignment horizontal="left" vertical="top" wrapText="1"/>
    </xf>
    <xf numFmtId="49" fontId="5" fillId="6" borderId="4" xfId="0" applyNumberFormat="1" applyFont="1" applyFill="1" applyBorder="1" applyAlignment="1">
      <alignment horizontal="left" vertical="top" wrapText="1"/>
    </xf>
    <xf numFmtId="49" fontId="3" fillId="7" borderId="15" xfId="0" applyNumberFormat="1" applyFont="1" applyFill="1" applyBorder="1" applyAlignment="1">
      <alignment horizontal="left" vertical="center" wrapText="1"/>
    </xf>
    <xf numFmtId="49" fontId="3" fillId="7" borderId="10" xfId="0" applyNumberFormat="1" applyFont="1" applyFill="1" applyBorder="1" applyAlignment="1">
      <alignment horizontal="left" vertical="center" wrapText="1"/>
    </xf>
    <xf numFmtId="49" fontId="3" fillId="7" borderId="16" xfId="0" applyNumberFormat="1" applyFont="1" applyFill="1" applyBorder="1" applyAlignment="1">
      <alignment horizontal="left" vertical="center" wrapText="1"/>
    </xf>
    <xf numFmtId="49" fontId="3" fillId="7" borderId="12" xfId="0" applyNumberFormat="1" applyFont="1" applyFill="1" applyBorder="1" applyAlignment="1">
      <alignment horizontal="left" vertical="center" wrapText="1"/>
    </xf>
    <xf numFmtId="49" fontId="2" fillId="0" borderId="6" xfId="0" applyNumberFormat="1" applyFont="1" applyBorder="1" applyAlignment="1">
      <alignment horizontal="left" vertical="top" wrapText="1"/>
    </xf>
    <xf numFmtId="49" fontId="3" fillId="7" borderId="1" xfId="0" applyNumberFormat="1"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7"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3" fillId="8" borderId="5" xfId="0" applyNumberFormat="1" applyFont="1" applyFill="1" applyBorder="1" applyAlignment="1">
      <alignment horizontal="left" vertical="center" wrapText="1"/>
    </xf>
    <xf numFmtId="49" fontId="3" fillId="8" borderId="23" xfId="0" applyNumberFormat="1" applyFont="1" applyFill="1" applyBorder="1" applyAlignment="1">
      <alignment horizontal="left" vertical="center" wrapText="1"/>
    </xf>
    <xf numFmtId="49" fontId="3" fillId="8" borderId="11" xfId="0" applyNumberFormat="1" applyFont="1" applyFill="1" applyBorder="1" applyAlignment="1">
      <alignment horizontal="left" vertical="center" wrapText="1"/>
    </xf>
    <xf numFmtId="49" fontId="3" fillId="8" borderId="22" xfId="0" applyNumberFormat="1" applyFont="1" applyFill="1" applyBorder="1" applyAlignment="1">
      <alignment horizontal="left" vertical="center" wrapText="1"/>
    </xf>
    <xf numFmtId="49" fontId="2" fillId="5" borderId="3" xfId="0" applyNumberFormat="1" applyFont="1" applyFill="1" applyBorder="1" applyAlignment="1">
      <alignment horizontal="left" vertical="top" wrapText="1"/>
    </xf>
    <xf numFmtId="49" fontId="2" fillId="5" borderId="4" xfId="0" applyNumberFormat="1" applyFont="1" applyFill="1" applyBorder="1" applyAlignment="1">
      <alignment horizontal="left" vertical="top" wrapText="1"/>
    </xf>
    <xf numFmtId="49" fontId="3" fillId="7" borderId="36" xfId="0" applyNumberFormat="1" applyFont="1" applyFill="1" applyBorder="1" applyAlignment="1">
      <alignment horizontal="center" vertical="top" wrapText="1"/>
    </xf>
    <xf numFmtId="49" fontId="3" fillId="7" borderId="16" xfId="0" applyNumberFormat="1" applyFont="1" applyFill="1" applyBorder="1" applyAlignment="1">
      <alignment horizontal="center" vertical="top" wrapText="1"/>
    </xf>
    <xf numFmtId="49" fontId="3" fillId="7" borderId="3" xfId="0" applyNumberFormat="1" applyFont="1" applyFill="1" applyBorder="1" applyAlignment="1">
      <alignment horizontal="center" vertical="top" wrapText="1"/>
    </xf>
    <xf numFmtId="49" fontId="3" fillId="7" borderId="6" xfId="0" applyNumberFormat="1" applyFont="1" applyFill="1" applyBorder="1" applyAlignment="1">
      <alignment horizontal="center" vertical="top" wrapText="1"/>
    </xf>
    <xf numFmtId="49" fontId="3" fillId="7" borderId="4" xfId="0" applyNumberFormat="1" applyFont="1" applyFill="1" applyBorder="1" applyAlignment="1">
      <alignment horizontal="center" vertical="top" wrapText="1"/>
    </xf>
    <xf numFmtId="49" fontId="3" fillId="8" borderId="3" xfId="0" applyNumberFormat="1" applyFont="1" applyFill="1" applyBorder="1" applyAlignment="1">
      <alignment horizontal="center" vertical="center" wrapText="1"/>
    </xf>
    <xf numFmtId="49" fontId="3" fillId="8" borderId="6" xfId="0" applyNumberFormat="1" applyFont="1" applyFill="1" applyBorder="1" applyAlignment="1">
      <alignment horizontal="center" vertical="center" wrapText="1"/>
    </xf>
    <xf numFmtId="49" fontId="3" fillId="8" borderId="4" xfId="0" applyNumberFormat="1" applyFont="1" applyFill="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9" fontId="3" fillId="7" borderId="35" xfId="0" applyNumberFormat="1" applyFont="1" applyFill="1" applyBorder="1" applyAlignment="1">
      <alignment horizontal="center" vertical="top" wrapText="1"/>
    </xf>
    <xf numFmtId="49" fontId="3" fillId="7" borderId="12" xfId="0" applyNumberFormat="1" applyFont="1" applyFill="1" applyBorder="1" applyAlignment="1">
      <alignment horizontal="center" vertical="top" wrapText="1"/>
    </xf>
    <xf numFmtId="49" fontId="3" fillId="8" borderId="5" xfId="0" applyNumberFormat="1" applyFont="1" applyFill="1" applyBorder="1" applyAlignment="1">
      <alignment horizontal="center" vertical="center" wrapText="1"/>
    </xf>
    <xf numFmtId="49" fontId="3" fillId="8" borderId="23" xfId="0" applyNumberFormat="1" applyFont="1" applyFill="1" applyBorder="1" applyAlignment="1">
      <alignment horizontal="center" vertical="center" wrapText="1"/>
    </xf>
    <xf numFmtId="49" fontId="5" fillId="6" borderId="17" xfId="0" applyNumberFormat="1" applyFont="1" applyFill="1" applyBorder="1" applyAlignment="1">
      <alignment horizontal="left" vertical="top" wrapText="1"/>
    </xf>
    <xf numFmtId="49" fontId="5" fillId="6" borderId="35" xfId="0" applyNumberFormat="1" applyFont="1" applyFill="1" applyBorder="1" applyAlignment="1">
      <alignment horizontal="left" vertical="top" wrapText="1"/>
    </xf>
    <xf numFmtId="49" fontId="2" fillId="3" borderId="13" xfId="0" applyNumberFormat="1" applyFont="1" applyFill="1" applyBorder="1" applyAlignment="1">
      <alignment horizontal="center" vertical="center" wrapText="1"/>
    </xf>
    <xf numFmtId="49" fontId="2" fillId="3" borderId="14" xfId="0" applyNumberFormat="1" applyFont="1" applyFill="1" applyBorder="1" applyAlignment="1">
      <alignment horizontal="center" vertical="center" wrapText="1"/>
    </xf>
    <xf numFmtId="49" fontId="3" fillId="7" borderId="37" xfId="0" applyNumberFormat="1" applyFont="1" applyFill="1" applyBorder="1" applyAlignment="1">
      <alignment horizontal="center" vertical="top" wrapText="1"/>
    </xf>
    <xf numFmtId="49" fontId="3" fillId="7" borderId="38" xfId="0" applyNumberFormat="1" applyFont="1" applyFill="1" applyBorder="1" applyAlignment="1">
      <alignment horizontal="center" vertical="top" wrapText="1"/>
    </xf>
    <xf numFmtId="49" fontId="3" fillId="7" borderId="39" xfId="0" applyNumberFormat="1" applyFont="1" applyFill="1" applyBorder="1" applyAlignment="1">
      <alignment horizontal="center" vertical="top" wrapText="1"/>
    </xf>
    <xf numFmtId="49" fontId="3" fillId="7" borderId="28" xfId="0" applyNumberFormat="1" applyFont="1" applyFill="1" applyBorder="1" applyAlignment="1">
      <alignment horizontal="center" vertical="top" wrapText="1"/>
    </xf>
    <xf numFmtId="49" fontId="3" fillId="7" borderId="34" xfId="0" applyNumberFormat="1" applyFont="1" applyFill="1" applyBorder="1" applyAlignment="1">
      <alignment horizontal="center" vertical="top" wrapText="1"/>
    </xf>
    <xf numFmtId="49" fontId="3" fillId="7" borderId="40" xfId="0" applyNumberFormat="1" applyFont="1" applyFill="1" applyBorder="1" applyAlignment="1">
      <alignment horizontal="center" vertical="top" wrapText="1"/>
    </xf>
    <xf numFmtId="49" fontId="3" fillId="7" borderId="24" xfId="0" applyNumberFormat="1" applyFont="1" applyFill="1" applyBorder="1" applyAlignment="1">
      <alignment horizontal="center" vertical="top" wrapText="1"/>
    </xf>
    <xf numFmtId="49" fontId="3" fillId="7" borderId="25" xfId="0" applyNumberFormat="1" applyFont="1" applyFill="1" applyBorder="1" applyAlignment="1">
      <alignment horizontal="center" vertical="top" wrapText="1"/>
    </xf>
    <xf numFmtId="49" fontId="9" fillId="7" borderId="17" xfId="0" applyNumberFormat="1" applyFont="1" applyFill="1" applyBorder="1" applyAlignment="1">
      <alignment horizontal="center" vertical="top" wrapText="1"/>
    </xf>
    <xf numFmtId="49" fontId="9" fillId="7" borderId="24" xfId="0" applyNumberFormat="1" applyFont="1" applyFill="1" applyBorder="1" applyAlignment="1">
      <alignment horizontal="center" vertical="top" wrapText="1"/>
    </xf>
    <xf numFmtId="49" fontId="9" fillId="7" borderId="35" xfId="0" applyNumberFormat="1" applyFont="1" applyFill="1" applyBorder="1" applyAlignment="1">
      <alignment horizontal="center" vertical="top" wrapText="1"/>
    </xf>
    <xf numFmtId="49" fontId="9" fillId="7" borderId="11" xfId="0" applyNumberFormat="1" applyFont="1" applyFill="1" applyBorder="1" applyAlignment="1">
      <alignment horizontal="center" vertical="top" wrapText="1"/>
    </xf>
    <xf numFmtId="49" fontId="9" fillId="7" borderId="25" xfId="0" applyNumberFormat="1" applyFont="1" applyFill="1" applyBorder="1" applyAlignment="1">
      <alignment horizontal="center" vertical="top" wrapText="1"/>
    </xf>
    <xf numFmtId="49" fontId="9" fillId="7" borderId="12" xfId="0" applyNumberFormat="1" applyFont="1" applyFill="1" applyBorder="1" applyAlignment="1">
      <alignment horizontal="center" vertical="top" wrapText="1"/>
    </xf>
    <xf numFmtId="49" fontId="9" fillId="8" borderId="11" xfId="0" applyNumberFormat="1" applyFont="1" applyFill="1" applyBorder="1" applyAlignment="1">
      <alignment horizontal="center" vertical="top" wrapText="1"/>
    </xf>
    <xf numFmtId="49" fontId="9" fillId="8" borderId="25" xfId="0" applyNumberFormat="1" applyFont="1" applyFill="1" applyBorder="1" applyAlignment="1">
      <alignment horizontal="center" vertical="top" wrapText="1"/>
    </xf>
    <xf numFmtId="49" fontId="9" fillId="8" borderId="12" xfId="0" applyNumberFormat="1" applyFont="1" applyFill="1" applyBorder="1" applyAlignment="1">
      <alignment horizontal="center" vertical="top" wrapText="1"/>
    </xf>
    <xf numFmtId="49" fontId="9" fillId="7" borderId="18" xfId="0" applyNumberFormat="1" applyFont="1" applyFill="1" applyBorder="1" applyAlignment="1">
      <alignment horizontal="center" vertical="top" wrapText="1"/>
    </xf>
    <xf numFmtId="49" fontId="9" fillId="7" borderId="19" xfId="0" applyNumberFormat="1" applyFont="1" applyFill="1" applyBorder="1" applyAlignment="1">
      <alignment horizontal="center" vertical="top" wrapText="1"/>
    </xf>
    <xf numFmtId="49" fontId="9" fillId="8" borderId="19"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49" fontId="7" fillId="6" borderId="3" xfId="1" applyNumberFormat="1"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49" fontId="2" fillId="6" borderId="3" xfId="0" applyNumberFormat="1" applyFont="1" applyFill="1" applyBorder="1" applyAlignment="1">
      <alignment horizontal="center" vertical="center" wrapText="1"/>
    </xf>
    <xf numFmtId="49" fontId="2" fillId="6" borderId="3"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0" fontId="5" fillId="0" borderId="3" xfId="0" applyFont="1" applyBorder="1" applyAlignment="1">
      <alignment horizontal="center" wrapText="1"/>
    </xf>
    <xf numFmtId="0" fontId="5" fillId="0" borderId="4" xfId="0" applyFont="1" applyBorder="1" applyAlignment="1">
      <alignment horizontal="center" wrapText="1"/>
    </xf>
    <xf numFmtId="49" fontId="1" fillId="0" borderId="3"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xf>
    <xf numFmtId="49" fontId="1" fillId="0" borderId="4" xfId="0" applyNumberFormat="1" applyFont="1" applyFill="1" applyBorder="1" applyAlignment="1">
      <alignment horizontal="center" vertical="top"/>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49" fontId="1" fillId="6" borderId="3" xfId="0" applyNumberFormat="1" applyFont="1" applyFill="1" applyBorder="1" applyAlignment="1">
      <alignment horizontal="center" vertical="top"/>
    </xf>
    <xf numFmtId="49" fontId="1" fillId="6" borderId="4" xfId="0" applyNumberFormat="1" applyFont="1" applyFill="1" applyBorder="1" applyAlignment="1">
      <alignment horizontal="center" vertical="top"/>
    </xf>
    <xf numFmtId="49" fontId="1" fillId="6" borderId="3" xfId="0" applyNumberFormat="1" applyFont="1" applyFill="1" applyBorder="1" applyAlignment="1">
      <alignment horizontal="center" vertical="top" wrapText="1"/>
    </xf>
    <xf numFmtId="49" fontId="1" fillId="6" borderId="4" xfId="0" applyNumberFormat="1"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vertical="top" wrapText="1"/>
    </xf>
    <xf numFmtId="0" fontId="14" fillId="0" borderId="0" xfId="1" applyFont="1" applyAlignment="1">
      <alignment vertical="top"/>
    </xf>
    <xf numFmtId="0" fontId="36" fillId="0" borderId="0" xfId="0" applyFont="1" applyAlignment="1">
      <alignment vertical="top" wrapText="1"/>
    </xf>
    <xf numFmtId="0" fontId="6" fillId="0" borderId="1" xfId="1" applyBorder="1" applyAlignment="1">
      <alignment vertical="top" wrapText="1"/>
    </xf>
    <xf numFmtId="0" fontId="0" fillId="0" borderId="1" xfId="0" applyBorder="1" applyAlignment="1">
      <alignment vertical="top"/>
    </xf>
    <xf numFmtId="0" fontId="37" fillId="0" borderId="0" xfId="0" applyFont="1" applyAlignment="1">
      <alignment vertical="top"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6" fillId="0" borderId="1" xfId="1" applyBorder="1" applyAlignment="1">
      <alignment horizontal="left" vertical="top" wrapText="1"/>
    </xf>
    <xf numFmtId="1" fontId="0" fillId="0" borderId="0" xfId="0" applyNumberFormat="1" applyAlignment="1">
      <alignment horizontal="center" vertical="top" wrapText="1"/>
    </xf>
    <xf numFmtId="166" fontId="0" fillId="0" borderId="0" xfId="0" applyNumberFormat="1" applyAlignment="1">
      <alignment horizontal="center" vertical="top" wrapText="1"/>
    </xf>
    <xf numFmtId="49" fontId="0" fillId="0" borderId="0" xfId="0" applyNumberFormat="1" applyAlignment="1">
      <alignment horizontal="center" vertical="top" wrapText="1"/>
    </xf>
    <xf numFmtId="1" fontId="6" fillId="0" borderId="0" xfId="1" applyNumberFormat="1" applyAlignment="1">
      <alignment horizontal="center" vertical="top" wrapText="1"/>
    </xf>
    <xf numFmtId="14" fontId="0" fillId="0" borderId="0" xfId="0" applyNumberFormat="1" applyAlignment="1">
      <alignment horizontal="center" vertical="top" wrapText="1"/>
    </xf>
  </cellXfs>
  <cellStyles count="4">
    <cellStyle name="Гиперссылка" xfId="1" builtinId="8"/>
    <cellStyle name="Денежный 2" xfId="3"/>
    <cellStyle name="Обычный" xfId="0" builtinId="0"/>
    <cellStyle name="Обычный 2" xfId="2"/>
  </cellStyles>
  <dxfs count="0"/>
  <tableStyles count="0" defaultTableStyle="TableStyleMedium2" defaultPivotStyle="PivotStyleLight16"/>
  <colors>
    <mruColors>
      <color rgb="FF66FF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 Id="rId4" Type="http://schemas.openxmlformats.org/officeDocument/2006/relationships/image" Target="../media/image23.png"/></Relationships>
</file>

<file path=xl/drawings/_rels/drawing5.xml.rels><?xml version="1.0" encoding="UTF-8" standalone="yes"?>
<Relationships xmlns="http://schemas.openxmlformats.org/package/2006/relationships"><Relationship Id="rId8" Type="http://schemas.openxmlformats.org/officeDocument/2006/relationships/image" Target="../media/image31.png"/><Relationship Id="rId13" Type="http://schemas.openxmlformats.org/officeDocument/2006/relationships/image" Target="../media/image36.png"/><Relationship Id="rId18" Type="http://schemas.openxmlformats.org/officeDocument/2006/relationships/image" Target="../media/image41.png"/><Relationship Id="rId3" Type="http://schemas.openxmlformats.org/officeDocument/2006/relationships/image" Target="../media/image26.png"/><Relationship Id="rId21" Type="http://schemas.openxmlformats.org/officeDocument/2006/relationships/image" Target="../media/image44.png"/><Relationship Id="rId7" Type="http://schemas.openxmlformats.org/officeDocument/2006/relationships/image" Target="../media/image30.png"/><Relationship Id="rId12" Type="http://schemas.openxmlformats.org/officeDocument/2006/relationships/image" Target="../media/image35.png"/><Relationship Id="rId17" Type="http://schemas.openxmlformats.org/officeDocument/2006/relationships/image" Target="../media/image40.png"/><Relationship Id="rId2" Type="http://schemas.openxmlformats.org/officeDocument/2006/relationships/image" Target="../media/image25.png"/><Relationship Id="rId16" Type="http://schemas.openxmlformats.org/officeDocument/2006/relationships/image" Target="../media/image39.png"/><Relationship Id="rId20" Type="http://schemas.openxmlformats.org/officeDocument/2006/relationships/image" Target="../media/image43.png"/><Relationship Id="rId1" Type="http://schemas.openxmlformats.org/officeDocument/2006/relationships/image" Target="../media/image24.png"/><Relationship Id="rId6" Type="http://schemas.openxmlformats.org/officeDocument/2006/relationships/image" Target="../media/image29.png"/><Relationship Id="rId11" Type="http://schemas.openxmlformats.org/officeDocument/2006/relationships/image" Target="../media/image34.png"/><Relationship Id="rId24" Type="http://schemas.openxmlformats.org/officeDocument/2006/relationships/image" Target="../media/image47.png"/><Relationship Id="rId5" Type="http://schemas.openxmlformats.org/officeDocument/2006/relationships/image" Target="../media/image28.png"/><Relationship Id="rId15" Type="http://schemas.openxmlformats.org/officeDocument/2006/relationships/image" Target="../media/image38.png"/><Relationship Id="rId23" Type="http://schemas.openxmlformats.org/officeDocument/2006/relationships/image" Target="../media/image46.png"/><Relationship Id="rId10" Type="http://schemas.openxmlformats.org/officeDocument/2006/relationships/image" Target="../media/image33.png"/><Relationship Id="rId19" Type="http://schemas.openxmlformats.org/officeDocument/2006/relationships/image" Target="../media/image42.png"/><Relationship Id="rId4" Type="http://schemas.openxmlformats.org/officeDocument/2006/relationships/image" Target="../media/image27.png"/><Relationship Id="rId9" Type="http://schemas.openxmlformats.org/officeDocument/2006/relationships/image" Target="../media/image32.png"/><Relationship Id="rId14" Type="http://schemas.openxmlformats.org/officeDocument/2006/relationships/image" Target="../media/image37.png"/><Relationship Id="rId22" Type="http://schemas.openxmlformats.org/officeDocument/2006/relationships/image" Target="../media/image45.png"/></Relationships>
</file>

<file path=xl/drawings/_rels/drawing6.xml.rels><?xml version="1.0" encoding="UTF-8" standalone="yes"?>
<Relationships xmlns="http://schemas.openxmlformats.org/package/2006/relationships"><Relationship Id="rId3" Type="http://schemas.openxmlformats.org/officeDocument/2006/relationships/image" Target="../media/image50.png"/><Relationship Id="rId2" Type="http://schemas.openxmlformats.org/officeDocument/2006/relationships/image" Target="../media/image49.png"/><Relationship Id="rId1" Type="http://schemas.openxmlformats.org/officeDocument/2006/relationships/image" Target="../media/image48.png"/><Relationship Id="rId6" Type="http://schemas.openxmlformats.org/officeDocument/2006/relationships/image" Target="../media/image53.png"/><Relationship Id="rId5" Type="http://schemas.openxmlformats.org/officeDocument/2006/relationships/image" Target="../media/image52.png"/><Relationship Id="rId4" Type="http://schemas.openxmlformats.org/officeDocument/2006/relationships/image" Target="../media/image51.png"/></Relationships>
</file>

<file path=xl/drawings/_rels/drawing7.xml.rels><?xml version="1.0" encoding="UTF-8" standalone="yes"?>
<Relationships xmlns="http://schemas.openxmlformats.org/package/2006/relationships"><Relationship Id="rId8" Type="http://schemas.openxmlformats.org/officeDocument/2006/relationships/image" Target="../media/image61.png"/><Relationship Id="rId13" Type="http://schemas.openxmlformats.org/officeDocument/2006/relationships/image" Target="../media/image66.png"/><Relationship Id="rId3" Type="http://schemas.openxmlformats.org/officeDocument/2006/relationships/image" Target="../media/image56.png"/><Relationship Id="rId7" Type="http://schemas.openxmlformats.org/officeDocument/2006/relationships/image" Target="../media/image60.png"/><Relationship Id="rId12" Type="http://schemas.openxmlformats.org/officeDocument/2006/relationships/image" Target="../media/image65.png"/><Relationship Id="rId2" Type="http://schemas.openxmlformats.org/officeDocument/2006/relationships/image" Target="../media/image55.png"/><Relationship Id="rId1" Type="http://schemas.openxmlformats.org/officeDocument/2006/relationships/image" Target="../media/image54.png"/><Relationship Id="rId6" Type="http://schemas.openxmlformats.org/officeDocument/2006/relationships/image" Target="../media/image59.png"/><Relationship Id="rId11" Type="http://schemas.openxmlformats.org/officeDocument/2006/relationships/image" Target="../media/image64.png"/><Relationship Id="rId5" Type="http://schemas.openxmlformats.org/officeDocument/2006/relationships/image" Target="../media/image58.png"/><Relationship Id="rId10" Type="http://schemas.openxmlformats.org/officeDocument/2006/relationships/image" Target="../media/image63.png"/><Relationship Id="rId4" Type="http://schemas.openxmlformats.org/officeDocument/2006/relationships/image" Target="../media/image57.png"/><Relationship Id="rId9" Type="http://schemas.openxmlformats.org/officeDocument/2006/relationships/image" Target="../media/image62.png"/><Relationship Id="rId14" Type="http://schemas.openxmlformats.org/officeDocument/2006/relationships/image" Target="../media/image67.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9525</xdr:rowOff>
    </xdr:from>
    <xdr:to>
      <xdr:col>4</xdr:col>
      <xdr:colOff>1501287</xdr:colOff>
      <xdr:row>1</xdr:row>
      <xdr:rowOff>190500</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5362575" y="390525"/>
          <a:ext cx="1406037" cy="180975"/>
        </a:xfrm>
        <a:prstGeom prst="rect">
          <a:avLst/>
        </a:prstGeom>
      </xdr:spPr>
    </xdr:pic>
    <xdr:clientData/>
  </xdr:twoCellAnchor>
  <xdr:twoCellAnchor editAs="oneCell">
    <xdr:from>
      <xdr:col>0</xdr:col>
      <xdr:colOff>85726</xdr:colOff>
      <xdr:row>1</xdr:row>
      <xdr:rowOff>304800</xdr:rowOff>
    </xdr:from>
    <xdr:to>
      <xdr:col>0</xdr:col>
      <xdr:colOff>1736726</xdr:colOff>
      <xdr:row>1</xdr:row>
      <xdr:rowOff>495300</xdr:rowOff>
    </xdr:to>
    <xdr:pic>
      <xdr:nvPicPr>
        <xdr:cNvPr id="3" name="Рисунок 2"/>
        <xdr:cNvPicPr>
          <a:picLocks noChangeAspect="1"/>
        </xdr:cNvPicPr>
      </xdr:nvPicPr>
      <xdr:blipFill>
        <a:blip xmlns:r="http://schemas.openxmlformats.org/officeDocument/2006/relationships" r:embed="rId2"/>
        <a:stretch>
          <a:fillRect/>
        </a:stretch>
      </xdr:blipFill>
      <xdr:spPr>
        <a:xfrm>
          <a:off x="85726" y="685800"/>
          <a:ext cx="1651000" cy="190500"/>
        </a:xfrm>
        <a:prstGeom prst="rect">
          <a:avLst/>
        </a:prstGeom>
      </xdr:spPr>
    </xdr:pic>
    <xdr:clientData/>
  </xdr:twoCellAnchor>
  <xdr:twoCellAnchor editAs="oneCell">
    <xdr:from>
      <xdr:col>4</xdr:col>
      <xdr:colOff>1</xdr:colOff>
      <xdr:row>2</xdr:row>
      <xdr:rowOff>1</xdr:rowOff>
    </xdr:from>
    <xdr:to>
      <xdr:col>4</xdr:col>
      <xdr:colOff>1581151</xdr:colOff>
      <xdr:row>2</xdr:row>
      <xdr:rowOff>186935</xdr:rowOff>
    </xdr:to>
    <xdr:pic>
      <xdr:nvPicPr>
        <xdr:cNvPr id="4" name="Рисунок 3"/>
        <xdr:cNvPicPr>
          <a:picLocks noChangeAspect="1"/>
        </xdr:cNvPicPr>
      </xdr:nvPicPr>
      <xdr:blipFill>
        <a:blip xmlns:r="http://schemas.openxmlformats.org/officeDocument/2006/relationships" r:embed="rId3"/>
        <a:stretch>
          <a:fillRect/>
        </a:stretch>
      </xdr:blipFill>
      <xdr:spPr>
        <a:xfrm>
          <a:off x="5791201" y="2667001"/>
          <a:ext cx="1581150" cy="186934"/>
        </a:xfrm>
        <a:prstGeom prst="rect">
          <a:avLst/>
        </a:prstGeom>
      </xdr:spPr>
    </xdr:pic>
    <xdr:clientData/>
  </xdr:twoCellAnchor>
  <xdr:twoCellAnchor editAs="oneCell">
    <xdr:from>
      <xdr:col>0</xdr:col>
      <xdr:colOff>28576</xdr:colOff>
      <xdr:row>2</xdr:row>
      <xdr:rowOff>66675</xdr:rowOff>
    </xdr:from>
    <xdr:to>
      <xdr:col>0</xdr:col>
      <xdr:colOff>1704976</xdr:colOff>
      <xdr:row>2</xdr:row>
      <xdr:rowOff>352216</xdr:rowOff>
    </xdr:to>
    <xdr:pic>
      <xdr:nvPicPr>
        <xdr:cNvPr id="5" name="Рисунок 4"/>
        <xdr:cNvPicPr>
          <a:picLocks noChangeAspect="1"/>
        </xdr:cNvPicPr>
      </xdr:nvPicPr>
      <xdr:blipFill>
        <a:blip xmlns:r="http://schemas.openxmlformats.org/officeDocument/2006/relationships" r:embed="rId4"/>
        <a:stretch>
          <a:fillRect/>
        </a:stretch>
      </xdr:blipFill>
      <xdr:spPr>
        <a:xfrm>
          <a:off x="28576" y="2733675"/>
          <a:ext cx="1676400" cy="285541"/>
        </a:xfrm>
        <a:prstGeom prst="rect">
          <a:avLst/>
        </a:prstGeom>
      </xdr:spPr>
    </xdr:pic>
    <xdr:clientData/>
  </xdr:twoCellAnchor>
  <xdr:twoCellAnchor editAs="oneCell">
    <xdr:from>
      <xdr:col>4</xdr:col>
      <xdr:colOff>66676</xdr:colOff>
      <xdr:row>3</xdr:row>
      <xdr:rowOff>971550</xdr:rowOff>
    </xdr:from>
    <xdr:to>
      <xdr:col>4</xdr:col>
      <xdr:colOff>1552575</xdr:colOff>
      <xdr:row>3</xdr:row>
      <xdr:rowOff>1116516</xdr:rowOff>
    </xdr:to>
    <xdr:pic>
      <xdr:nvPicPr>
        <xdr:cNvPr id="6" name="Рисунок 5"/>
        <xdr:cNvPicPr>
          <a:picLocks noChangeAspect="1"/>
        </xdr:cNvPicPr>
      </xdr:nvPicPr>
      <xdr:blipFill>
        <a:blip xmlns:r="http://schemas.openxmlformats.org/officeDocument/2006/relationships" r:embed="rId5"/>
        <a:stretch>
          <a:fillRect/>
        </a:stretch>
      </xdr:blipFill>
      <xdr:spPr>
        <a:xfrm>
          <a:off x="5857876" y="6877050"/>
          <a:ext cx="1485899" cy="144966"/>
        </a:xfrm>
        <a:prstGeom prst="rect">
          <a:avLst/>
        </a:prstGeom>
      </xdr:spPr>
    </xdr:pic>
    <xdr:clientData/>
  </xdr:twoCellAnchor>
  <xdr:twoCellAnchor editAs="oneCell">
    <xdr:from>
      <xdr:col>4</xdr:col>
      <xdr:colOff>47625</xdr:colOff>
      <xdr:row>4</xdr:row>
      <xdr:rowOff>0</xdr:rowOff>
    </xdr:from>
    <xdr:to>
      <xdr:col>4</xdr:col>
      <xdr:colOff>1562100</xdr:colOff>
      <xdr:row>4</xdr:row>
      <xdr:rowOff>174165</xdr:rowOff>
    </xdr:to>
    <xdr:pic>
      <xdr:nvPicPr>
        <xdr:cNvPr id="7" name="Рисунок 6"/>
        <xdr:cNvPicPr>
          <a:picLocks noChangeAspect="1"/>
        </xdr:cNvPicPr>
      </xdr:nvPicPr>
      <xdr:blipFill>
        <a:blip xmlns:r="http://schemas.openxmlformats.org/officeDocument/2006/relationships" r:embed="rId6"/>
        <a:stretch>
          <a:fillRect/>
        </a:stretch>
      </xdr:blipFill>
      <xdr:spPr>
        <a:xfrm>
          <a:off x="5838825" y="8953500"/>
          <a:ext cx="1514475" cy="174165"/>
        </a:xfrm>
        <a:prstGeom prst="rect">
          <a:avLst/>
        </a:prstGeom>
      </xdr:spPr>
    </xdr:pic>
    <xdr:clientData/>
  </xdr:twoCellAnchor>
  <xdr:twoCellAnchor editAs="oneCell">
    <xdr:from>
      <xdr:col>0</xdr:col>
      <xdr:colOff>0</xdr:colOff>
      <xdr:row>4</xdr:row>
      <xdr:rowOff>533400</xdr:rowOff>
    </xdr:from>
    <xdr:to>
      <xdr:col>0</xdr:col>
      <xdr:colOff>1771429</xdr:colOff>
      <xdr:row>4</xdr:row>
      <xdr:rowOff>723876</xdr:rowOff>
    </xdr:to>
    <xdr:pic>
      <xdr:nvPicPr>
        <xdr:cNvPr id="8" name="Рисунок 7"/>
        <xdr:cNvPicPr>
          <a:picLocks noChangeAspect="1"/>
        </xdr:cNvPicPr>
      </xdr:nvPicPr>
      <xdr:blipFill>
        <a:blip xmlns:r="http://schemas.openxmlformats.org/officeDocument/2006/relationships" r:embed="rId7"/>
        <a:stretch>
          <a:fillRect/>
        </a:stretch>
      </xdr:blipFill>
      <xdr:spPr>
        <a:xfrm>
          <a:off x="0" y="9486900"/>
          <a:ext cx="1771429" cy="190476"/>
        </a:xfrm>
        <a:prstGeom prst="rect">
          <a:avLst/>
        </a:prstGeom>
      </xdr:spPr>
    </xdr:pic>
    <xdr:clientData/>
  </xdr:twoCellAnchor>
  <xdr:twoCellAnchor editAs="oneCell">
    <xdr:from>
      <xdr:col>4</xdr:col>
      <xdr:colOff>0</xdr:colOff>
      <xdr:row>5</xdr:row>
      <xdr:rowOff>0</xdr:rowOff>
    </xdr:from>
    <xdr:to>
      <xdr:col>5</xdr:col>
      <xdr:colOff>0</xdr:colOff>
      <xdr:row>5</xdr:row>
      <xdr:rowOff>186225</xdr:rowOff>
    </xdr:to>
    <xdr:pic>
      <xdr:nvPicPr>
        <xdr:cNvPr id="9" name="Рисунок 8"/>
        <xdr:cNvPicPr>
          <a:picLocks noChangeAspect="1"/>
        </xdr:cNvPicPr>
      </xdr:nvPicPr>
      <xdr:blipFill>
        <a:blip xmlns:r="http://schemas.openxmlformats.org/officeDocument/2006/relationships" r:embed="rId8"/>
        <a:stretch>
          <a:fillRect/>
        </a:stretch>
      </xdr:blipFill>
      <xdr:spPr>
        <a:xfrm>
          <a:off x="5791200" y="14154150"/>
          <a:ext cx="1590675" cy="186225"/>
        </a:xfrm>
        <a:prstGeom prst="rect">
          <a:avLst/>
        </a:prstGeom>
      </xdr:spPr>
    </xdr:pic>
    <xdr:clientData/>
  </xdr:twoCellAnchor>
  <xdr:twoCellAnchor editAs="oneCell">
    <xdr:from>
      <xdr:col>0</xdr:col>
      <xdr:colOff>38100</xdr:colOff>
      <xdr:row>5</xdr:row>
      <xdr:rowOff>266700</xdr:rowOff>
    </xdr:from>
    <xdr:to>
      <xdr:col>0</xdr:col>
      <xdr:colOff>1752386</xdr:colOff>
      <xdr:row>5</xdr:row>
      <xdr:rowOff>514319</xdr:rowOff>
    </xdr:to>
    <xdr:pic>
      <xdr:nvPicPr>
        <xdr:cNvPr id="10" name="Рисунок 9"/>
        <xdr:cNvPicPr>
          <a:picLocks noChangeAspect="1"/>
        </xdr:cNvPicPr>
      </xdr:nvPicPr>
      <xdr:blipFill>
        <a:blip xmlns:r="http://schemas.openxmlformats.org/officeDocument/2006/relationships" r:embed="rId9"/>
        <a:stretch>
          <a:fillRect/>
        </a:stretch>
      </xdr:blipFill>
      <xdr:spPr>
        <a:xfrm>
          <a:off x="38100" y="14420850"/>
          <a:ext cx="1714286" cy="247619"/>
        </a:xfrm>
        <a:prstGeom prst="rect">
          <a:avLst/>
        </a:prstGeom>
      </xdr:spPr>
    </xdr:pic>
    <xdr:clientData/>
  </xdr:twoCellAnchor>
  <xdr:twoCellAnchor editAs="oneCell">
    <xdr:from>
      <xdr:col>0</xdr:col>
      <xdr:colOff>19050</xdr:colOff>
      <xdr:row>6</xdr:row>
      <xdr:rowOff>238125</xdr:rowOff>
    </xdr:from>
    <xdr:to>
      <xdr:col>0</xdr:col>
      <xdr:colOff>1761907</xdr:colOff>
      <xdr:row>6</xdr:row>
      <xdr:rowOff>476220</xdr:rowOff>
    </xdr:to>
    <xdr:pic>
      <xdr:nvPicPr>
        <xdr:cNvPr id="11" name="Рисунок 10"/>
        <xdr:cNvPicPr>
          <a:picLocks noChangeAspect="1"/>
        </xdr:cNvPicPr>
      </xdr:nvPicPr>
      <xdr:blipFill>
        <a:blip xmlns:r="http://schemas.openxmlformats.org/officeDocument/2006/relationships" r:embed="rId10"/>
        <a:stretch>
          <a:fillRect/>
        </a:stretch>
      </xdr:blipFill>
      <xdr:spPr>
        <a:xfrm>
          <a:off x="19050" y="17249775"/>
          <a:ext cx="1742857" cy="238095"/>
        </a:xfrm>
        <a:prstGeom prst="rect">
          <a:avLst/>
        </a:prstGeom>
      </xdr:spPr>
    </xdr:pic>
    <xdr:clientData/>
  </xdr:twoCellAnchor>
  <xdr:twoCellAnchor editAs="oneCell">
    <xdr:from>
      <xdr:col>4</xdr:col>
      <xdr:colOff>0</xdr:colOff>
      <xdr:row>7</xdr:row>
      <xdr:rowOff>0</xdr:rowOff>
    </xdr:from>
    <xdr:to>
      <xdr:col>4</xdr:col>
      <xdr:colOff>1524000</xdr:colOff>
      <xdr:row>7</xdr:row>
      <xdr:rowOff>167713</xdr:rowOff>
    </xdr:to>
    <xdr:pic>
      <xdr:nvPicPr>
        <xdr:cNvPr id="12" name="Рисунок 11"/>
        <xdr:cNvPicPr>
          <a:picLocks noChangeAspect="1"/>
        </xdr:cNvPicPr>
      </xdr:nvPicPr>
      <xdr:blipFill>
        <a:blip xmlns:r="http://schemas.openxmlformats.org/officeDocument/2006/relationships" r:embed="rId11"/>
        <a:stretch>
          <a:fillRect/>
        </a:stretch>
      </xdr:blipFill>
      <xdr:spPr>
        <a:xfrm>
          <a:off x="5791200" y="19107150"/>
          <a:ext cx="1524000" cy="167713"/>
        </a:xfrm>
        <a:prstGeom prst="rect">
          <a:avLst/>
        </a:prstGeom>
      </xdr:spPr>
    </xdr:pic>
    <xdr:clientData/>
  </xdr:twoCellAnchor>
  <xdr:twoCellAnchor editAs="oneCell">
    <xdr:from>
      <xdr:col>0</xdr:col>
      <xdr:colOff>0</xdr:colOff>
      <xdr:row>7</xdr:row>
      <xdr:rowOff>123825</xdr:rowOff>
    </xdr:from>
    <xdr:to>
      <xdr:col>0</xdr:col>
      <xdr:colOff>1714286</xdr:colOff>
      <xdr:row>7</xdr:row>
      <xdr:rowOff>333349</xdr:rowOff>
    </xdr:to>
    <xdr:pic>
      <xdr:nvPicPr>
        <xdr:cNvPr id="13" name="Рисунок 12"/>
        <xdr:cNvPicPr>
          <a:picLocks noChangeAspect="1"/>
        </xdr:cNvPicPr>
      </xdr:nvPicPr>
      <xdr:blipFill>
        <a:blip xmlns:r="http://schemas.openxmlformats.org/officeDocument/2006/relationships" r:embed="rId12"/>
        <a:stretch>
          <a:fillRect/>
        </a:stretch>
      </xdr:blipFill>
      <xdr:spPr>
        <a:xfrm>
          <a:off x="0" y="19230975"/>
          <a:ext cx="1714286" cy="2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76200</xdr:colOff>
      <xdr:row>1</xdr:row>
      <xdr:rowOff>19050</xdr:rowOff>
    </xdr:from>
    <xdr:to>
      <xdr:col>4</xdr:col>
      <xdr:colOff>1408041</xdr:colOff>
      <xdr:row>1</xdr:row>
      <xdr:rowOff>171450</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3886200" y="400050"/>
          <a:ext cx="1331841" cy="15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95250</xdr:colOff>
      <xdr:row>1</xdr:row>
      <xdr:rowOff>133350</xdr:rowOff>
    </xdr:from>
    <xdr:to>
      <xdr:col>4</xdr:col>
      <xdr:colOff>1604095</xdr:colOff>
      <xdr:row>1</xdr:row>
      <xdr:rowOff>295275</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4248150" y="514350"/>
          <a:ext cx="1508845" cy="161925"/>
        </a:xfrm>
        <a:prstGeom prst="rect">
          <a:avLst/>
        </a:prstGeom>
      </xdr:spPr>
    </xdr:pic>
    <xdr:clientData/>
  </xdr:twoCellAnchor>
  <xdr:twoCellAnchor editAs="oneCell">
    <xdr:from>
      <xdr:col>0</xdr:col>
      <xdr:colOff>38100</xdr:colOff>
      <xdr:row>1</xdr:row>
      <xdr:rowOff>295275</xdr:rowOff>
    </xdr:from>
    <xdr:to>
      <xdr:col>0</xdr:col>
      <xdr:colOff>1438275</xdr:colOff>
      <xdr:row>1</xdr:row>
      <xdr:rowOff>472221</xdr:rowOff>
    </xdr:to>
    <xdr:pic>
      <xdr:nvPicPr>
        <xdr:cNvPr id="3" name="Рисунок 2"/>
        <xdr:cNvPicPr>
          <a:picLocks noChangeAspect="1"/>
        </xdr:cNvPicPr>
      </xdr:nvPicPr>
      <xdr:blipFill>
        <a:blip xmlns:r="http://schemas.openxmlformats.org/officeDocument/2006/relationships" r:embed="rId2"/>
        <a:stretch>
          <a:fillRect/>
        </a:stretch>
      </xdr:blipFill>
      <xdr:spPr>
        <a:xfrm>
          <a:off x="38100" y="676275"/>
          <a:ext cx="1400175" cy="176946"/>
        </a:xfrm>
        <a:prstGeom prst="rect">
          <a:avLst/>
        </a:prstGeom>
      </xdr:spPr>
    </xdr:pic>
    <xdr:clientData/>
  </xdr:twoCellAnchor>
  <xdr:twoCellAnchor editAs="oneCell">
    <xdr:from>
      <xdr:col>4</xdr:col>
      <xdr:colOff>66675</xdr:colOff>
      <xdr:row>2</xdr:row>
      <xdr:rowOff>47625</xdr:rowOff>
    </xdr:from>
    <xdr:to>
      <xdr:col>4</xdr:col>
      <xdr:colOff>1666875</xdr:colOff>
      <xdr:row>2</xdr:row>
      <xdr:rowOff>277356</xdr:rowOff>
    </xdr:to>
    <xdr:pic>
      <xdr:nvPicPr>
        <xdr:cNvPr id="4" name="Рисунок 3"/>
        <xdr:cNvPicPr>
          <a:picLocks noChangeAspect="1"/>
        </xdr:cNvPicPr>
      </xdr:nvPicPr>
      <xdr:blipFill>
        <a:blip xmlns:r="http://schemas.openxmlformats.org/officeDocument/2006/relationships" r:embed="rId3"/>
        <a:stretch>
          <a:fillRect/>
        </a:stretch>
      </xdr:blipFill>
      <xdr:spPr>
        <a:xfrm>
          <a:off x="4505325" y="5629275"/>
          <a:ext cx="1600200" cy="229731"/>
        </a:xfrm>
        <a:prstGeom prst="rect">
          <a:avLst/>
        </a:prstGeom>
      </xdr:spPr>
    </xdr:pic>
    <xdr:clientData/>
  </xdr:twoCellAnchor>
  <xdr:twoCellAnchor editAs="oneCell">
    <xdr:from>
      <xdr:col>0</xdr:col>
      <xdr:colOff>0</xdr:colOff>
      <xdr:row>2</xdr:row>
      <xdr:rowOff>1</xdr:rowOff>
    </xdr:from>
    <xdr:to>
      <xdr:col>0</xdr:col>
      <xdr:colOff>1491029</xdr:colOff>
      <xdr:row>2</xdr:row>
      <xdr:rowOff>209551</xdr:rowOff>
    </xdr:to>
    <xdr:pic>
      <xdr:nvPicPr>
        <xdr:cNvPr id="5" name="Рисунок 4"/>
        <xdr:cNvPicPr>
          <a:picLocks noChangeAspect="1"/>
        </xdr:cNvPicPr>
      </xdr:nvPicPr>
      <xdr:blipFill>
        <a:blip xmlns:r="http://schemas.openxmlformats.org/officeDocument/2006/relationships" r:embed="rId4"/>
        <a:stretch>
          <a:fillRect/>
        </a:stretch>
      </xdr:blipFill>
      <xdr:spPr>
        <a:xfrm>
          <a:off x="0" y="5581651"/>
          <a:ext cx="1491029" cy="209550"/>
        </a:xfrm>
        <a:prstGeom prst="rect">
          <a:avLst/>
        </a:prstGeom>
      </xdr:spPr>
    </xdr:pic>
    <xdr:clientData/>
  </xdr:twoCellAnchor>
  <xdr:twoCellAnchor editAs="oneCell">
    <xdr:from>
      <xdr:col>4</xdr:col>
      <xdr:colOff>1</xdr:colOff>
      <xdr:row>3</xdr:row>
      <xdr:rowOff>1</xdr:rowOff>
    </xdr:from>
    <xdr:to>
      <xdr:col>4</xdr:col>
      <xdr:colOff>1600201</xdr:colOff>
      <xdr:row>3</xdr:row>
      <xdr:rowOff>210759</xdr:rowOff>
    </xdr:to>
    <xdr:pic>
      <xdr:nvPicPr>
        <xdr:cNvPr id="6" name="Рисунок 5"/>
        <xdr:cNvPicPr>
          <a:picLocks noChangeAspect="1"/>
        </xdr:cNvPicPr>
      </xdr:nvPicPr>
      <xdr:blipFill>
        <a:blip xmlns:r="http://schemas.openxmlformats.org/officeDocument/2006/relationships" r:embed="rId5"/>
        <a:stretch>
          <a:fillRect/>
        </a:stretch>
      </xdr:blipFill>
      <xdr:spPr>
        <a:xfrm>
          <a:off x="4438651" y="10782301"/>
          <a:ext cx="1600200" cy="210758"/>
        </a:xfrm>
        <a:prstGeom prst="rect">
          <a:avLst/>
        </a:prstGeom>
      </xdr:spPr>
    </xdr:pic>
    <xdr:clientData/>
  </xdr:twoCellAnchor>
  <xdr:twoCellAnchor editAs="oneCell">
    <xdr:from>
      <xdr:col>0</xdr:col>
      <xdr:colOff>1</xdr:colOff>
      <xdr:row>3</xdr:row>
      <xdr:rowOff>200025</xdr:rowOff>
    </xdr:from>
    <xdr:to>
      <xdr:col>0</xdr:col>
      <xdr:colOff>1403351</xdr:colOff>
      <xdr:row>3</xdr:row>
      <xdr:rowOff>361950</xdr:rowOff>
    </xdr:to>
    <xdr:pic>
      <xdr:nvPicPr>
        <xdr:cNvPr id="7" name="Рисунок 6"/>
        <xdr:cNvPicPr>
          <a:picLocks noChangeAspect="1"/>
        </xdr:cNvPicPr>
      </xdr:nvPicPr>
      <xdr:blipFill>
        <a:blip xmlns:r="http://schemas.openxmlformats.org/officeDocument/2006/relationships" r:embed="rId6"/>
        <a:stretch>
          <a:fillRect/>
        </a:stretch>
      </xdr:blipFill>
      <xdr:spPr>
        <a:xfrm>
          <a:off x="1" y="10982325"/>
          <a:ext cx="1403350"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104776</xdr:colOff>
      <xdr:row>4</xdr:row>
      <xdr:rowOff>609600</xdr:rowOff>
    </xdr:from>
    <xdr:to>
      <xdr:col>4</xdr:col>
      <xdr:colOff>1628776</xdr:colOff>
      <xdr:row>4</xdr:row>
      <xdr:rowOff>784927</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4429126" y="13487400"/>
          <a:ext cx="1524000" cy="175327"/>
        </a:xfrm>
        <a:prstGeom prst="rect">
          <a:avLst/>
        </a:prstGeom>
      </xdr:spPr>
    </xdr:pic>
    <xdr:clientData/>
  </xdr:twoCellAnchor>
  <xdr:twoCellAnchor editAs="oneCell">
    <xdr:from>
      <xdr:col>0</xdr:col>
      <xdr:colOff>57150</xdr:colOff>
      <xdr:row>4</xdr:row>
      <xdr:rowOff>666750</xdr:rowOff>
    </xdr:from>
    <xdr:to>
      <xdr:col>0</xdr:col>
      <xdr:colOff>1476375</xdr:colOff>
      <xdr:row>4</xdr:row>
      <xdr:rowOff>840211</xdr:rowOff>
    </xdr:to>
    <xdr:pic>
      <xdr:nvPicPr>
        <xdr:cNvPr id="3" name="Рисунок 2"/>
        <xdr:cNvPicPr>
          <a:picLocks noChangeAspect="1"/>
        </xdr:cNvPicPr>
      </xdr:nvPicPr>
      <xdr:blipFill>
        <a:blip xmlns:r="http://schemas.openxmlformats.org/officeDocument/2006/relationships" r:embed="rId2"/>
        <a:stretch>
          <a:fillRect/>
        </a:stretch>
      </xdr:blipFill>
      <xdr:spPr>
        <a:xfrm>
          <a:off x="57150" y="13544550"/>
          <a:ext cx="1419225" cy="173461"/>
        </a:xfrm>
        <a:prstGeom prst="rect">
          <a:avLst/>
        </a:prstGeom>
      </xdr:spPr>
    </xdr:pic>
    <xdr:clientData/>
  </xdr:twoCellAnchor>
  <xdr:twoCellAnchor editAs="oneCell">
    <xdr:from>
      <xdr:col>4</xdr:col>
      <xdr:colOff>85725</xdr:colOff>
      <xdr:row>1</xdr:row>
      <xdr:rowOff>1314451</xdr:rowOff>
    </xdr:from>
    <xdr:to>
      <xdr:col>4</xdr:col>
      <xdr:colOff>1600200</xdr:colOff>
      <xdr:row>2</xdr:row>
      <xdr:rowOff>186513</xdr:rowOff>
    </xdr:to>
    <xdr:pic>
      <xdr:nvPicPr>
        <xdr:cNvPr id="4" name="Рисунок 3"/>
        <xdr:cNvPicPr>
          <a:picLocks noChangeAspect="1"/>
        </xdr:cNvPicPr>
      </xdr:nvPicPr>
      <xdr:blipFill>
        <a:blip xmlns:r="http://schemas.openxmlformats.org/officeDocument/2006/relationships" r:embed="rId3"/>
        <a:stretch>
          <a:fillRect/>
        </a:stretch>
      </xdr:blipFill>
      <xdr:spPr>
        <a:xfrm>
          <a:off x="4410075" y="1885951"/>
          <a:ext cx="1514475" cy="186512"/>
        </a:xfrm>
        <a:prstGeom prst="rect">
          <a:avLst/>
        </a:prstGeom>
      </xdr:spPr>
    </xdr:pic>
    <xdr:clientData/>
  </xdr:twoCellAnchor>
  <xdr:twoCellAnchor editAs="oneCell">
    <xdr:from>
      <xdr:col>4</xdr:col>
      <xdr:colOff>28575</xdr:colOff>
      <xdr:row>2</xdr:row>
      <xdr:rowOff>2495550</xdr:rowOff>
    </xdr:from>
    <xdr:to>
      <xdr:col>4</xdr:col>
      <xdr:colOff>1638300</xdr:colOff>
      <xdr:row>2</xdr:row>
      <xdr:rowOff>2746824</xdr:rowOff>
    </xdr:to>
    <xdr:pic>
      <xdr:nvPicPr>
        <xdr:cNvPr id="5" name="Рисунок 4"/>
        <xdr:cNvPicPr>
          <a:picLocks noChangeAspect="1"/>
        </xdr:cNvPicPr>
      </xdr:nvPicPr>
      <xdr:blipFill>
        <a:blip xmlns:r="http://schemas.openxmlformats.org/officeDocument/2006/relationships" r:embed="rId4"/>
        <a:stretch>
          <a:fillRect/>
        </a:stretch>
      </xdr:blipFill>
      <xdr:spPr>
        <a:xfrm>
          <a:off x="4352925" y="4972050"/>
          <a:ext cx="1609725" cy="251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161925</xdr:colOff>
      <xdr:row>1</xdr:row>
      <xdr:rowOff>57150</xdr:rowOff>
    </xdr:from>
    <xdr:to>
      <xdr:col>4</xdr:col>
      <xdr:colOff>2076211</xdr:colOff>
      <xdr:row>1</xdr:row>
      <xdr:rowOff>285721</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6581775" y="438150"/>
          <a:ext cx="1914286" cy="228571"/>
        </a:xfrm>
        <a:prstGeom prst="rect">
          <a:avLst/>
        </a:prstGeom>
      </xdr:spPr>
    </xdr:pic>
    <xdr:clientData/>
  </xdr:twoCellAnchor>
  <xdr:twoCellAnchor editAs="oneCell">
    <xdr:from>
      <xdr:col>0</xdr:col>
      <xdr:colOff>38100</xdr:colOff>
      <xdr:row>1</xdr:row>
      <xdr:rowOff>171450</xdr:rowOff>
    </xdr:from>
    <xdr:to>
      <xdr:col>0</xdr:col>
      <xdr:colOff>1761910</xdr:colOff>
      <xdr:row>1</xdr:row>
      <xdr:rowOff>409545</xdr:rowOff>
    </xdr:to>
    <xdr:pic>
      <xdr:nvPicPr>
        <xdr:cNvPr id="3" name="Рисунок 2"/>
        <xdr:cNvPicPr>
          <a:picLocks noChangeAspect="1"/>
        </xdr:cNvPicPr>
      </xdr:nvPicPr>
      <xdr:blipFill>
        <a:blip xmlns:r="http://schemas.openxmlformats.org/officeDocument/2006/relationships" r:embed="rId2"/>
        <a:stretch>
          <a:fillRect/>
        </a:stretch>
      </xdr:blipFill>
      <xdr:spPr>
        <a:xfrm>
          <a:off x="38100" y="552450"/>
          <a:ext cx="1723810" cy="238095"/>
        </a:xfrm>
        <a:prstGeom prst="rect">
          <a:avLst/>
        </a:prstGeom>
      </xdr:spPr>
    </xdr:pic>
    <xdr:clientData/>
  </xdr:twoCellAnchor>
  <xdr:twoCellAnchor editAs="oneCell">
    <xdr:from>
      <xdr:col>4</xdr:col>
      <xdr:colOff>114300</xdr:colOff>
      <xdr:row>2</xdr:row>
      <xdr:rowOff>76200</xdr:rowOff>
    </xdr:from>
    <xdr:to>
      <xdr:col>4</xdr:col>
      <xdr:colOff>2019062</xdr:colOff>
      <xdr:row>2</xdr:row>
      <xdr:rowOff>314295</xdr:rowOff>
    </xdr:to>
    <xdr:pic>
      <xdr:nvPicPr>
        <xdr:cNvPr id="4" name="Рисунок 3"/>
        <xdr:cNvPicPr>
          <a:picLocks noChangeAspect="1"/>
        </xdr:cNvPicPr>
      </xdr:nvPicPr>
      <xdr:blipFill>
        <a:blip xmlns:r="http://schemas.openxmlformats.org/officeDocument/2006/relationships" r:embed="rId3"/>
        <a:stretch>
          <a:fillRect/>
        </a:stretch>
      </xdr:blipFill>
      <xdr:spPr>
        <a:xfrm>
          <a:off x="6534150" y="3886200"/>
          <a:ext cx="1904762" cy="238095"/>
        </a:xfrm>
        <a:prstGeom prst="rect">
          <a:avLst/>
        </a:prstGeom>
      </xdr:spPr>
    </xdr:pic>
    <xdr:clientData/>
  </xdr:twoCellAnchor>
  <xdr:twoCellAnchor editAs="oneCell">
    <xdr:from>
      <xdr:col>0</xdr:col>
      <xdr:colOff>0</xdr:colOff>
      <xdr:row>2</xdr:row>
      <xdr:rowOff>266700</xdr:rowOff>
    </xdr:from>
    <xdr:to>
      <xdr:col>0</xdr:col>
      <xdr:colOff>1790476</xdr:colOff>
      <xdr:row>2</xdr:row>
      <xdr:rowOff>552414</xdr:rowOff>
    </xdr:to>
    <xdr:pic>
      <xdr:nvPicPr>
        <xdr:cNvPr id="5" name="Рисунок 4"/>
        <xdr:cNvPicPr>
          <a:picLocks noChangeAspect="1"/>
        </xdr:cNvPicPr>
      </xdr:nvPicPr>
      <xdr:blipFill>
        <a:blip xmlns:r="http://schemas.openxmlformats.org/officeDocument/2006/relationships" r:embed="rId4"/>
        <a:stretch>
          <a:fillRect/>
        </a:stretch>
      </xdr:blipFill>
      <xdr:spPr>
        <a:xfrm>
          <a:off x="0" y="4076700"/>
          <a:ext cx="1790476" cy="285714"/>
        </a:xfrm>
        <a:prstGeom prst="rect">
          <a:avLst/>
        </a:prstGeom>
      </xdr:spPr>
    </xdr:pic>
    <xdr:clientData/>
  </xdr:twoCellAnchor>
  <xdr:twoCellAnchor editAs="oneCell">
    <xdr:from>
      <xdr:col>4</xdr:col>
      <xdr:colOff>123825</xdr:colOff>
      <xdr:row>3</xdr:row>
      <xdr:rowOff>19050</xdr:rowOff>
    </xdr:from>
    <xdr:to>
      <xdr:col>4</xdr:col>
      <xdr:colOff>2019063</xdr:colOff>
      <xdr:row>3</xdr:row>
      <xdr:rowOff>238098</xdr:rowOff>
    </xdr:to>
    <xdr:pic>
      <xdr:nvPicPr>
        <xdr:cNvPr id="6" name="Рисунок 5"/>
        <xdr:cNvPicPr>
          <a:picLocks noChangeAspect="1"/>
        </xdr:cNvPicPr>
      </xdr:nvPicPr>
      <xdr:blipFill>
        <a:blip xmlns:r="http://schemas.openxmlformats.org/officeDocument/2006/relationships" r:embed="rId5"/>
        <a:stretch>
          <a:fillRect/>
        </a:stretch>
      </xdr:blipFill>
      <xdr:spPr>
        <a:xfrm>
          <a:off x="6543675" y="7258050"/>
          <a:ext cx="1895238" cy="219048"/>
        </a:xfrm>
        <a:prstGeom prst="rect">
          <a:avLst/>
        </a:prstGeom>
      </xdr:spPr>
    </xdr:pic>
    <xdr:clientData/>
  </xdr:twoCellAnchor>
  <xdr:twoCellAnchor editAs="oneCell">
    <xdr:from>
      <xdr:col>0</xdr:col>
      <xdr:colOff>95250</xdr:colOff>
      <xdr:row>3</xdr:row>
      <xdr:rowOff>209550</xdr:rowOff>
    </xdr:from>
    <xdr:to>
      <xdr:col>0</xdr:col>
      <xdr:colOff>1790488</xdr:colOff>
      <xdr:row>3</xdr:row>
      <xdr:rowOff>400026</xdr:rowOff>
    </xdr:to>
    <xdr:pic>
      <xdr:nvPicPr>
        <xdr:cNvPr id="7" name="Рисунок 6"/>
        <xdr:cNvPicPr>
          <a:picLocks noChangeAspect="1"/>
        </xdr:cNvPicPr>
      </xdr:nvPicPr>
      <xdr:blipFill>
        <a:blip xmlns:r="http://schemas.openxmlformats.org/officeDocument/2006/relationships" r:embed="rId6"/>
        <a:stretch>
          <a:fillRect/>
        </a:stretch>
      </xdr:blipFill>
      <xdr:spPr>
        <a:xfrm>
          <a:off x="95250" y="7448550"/>
          <a:ext cx="1695238" cy="190476"/>
        </a:xfrm>
        <a:prstGeom prst="rect">
          <a:avLst/>
        </a:prstGeom>
      </xdr:spPr>
    </xdr:pic>
    <xdr:clientData/>
  </xdr:twoCellAnchor>
  <xdr:twoCellAnchor editAs="oneCell">
    <xdr:from>
      <xdr:col>4</xdr:col>
      <xdr:colOff>85725</xdr:colOff>
      <xdr:row>4</xdr:row>
      <xdr:rowOff>28575</xdr:rowOff>
    </xdr:from>
    <xdr:to>
      <xdr:col>4</xdr:col>
      <xdr:colOff>2019058</xdr:colOff>
      <xdr:row>4</xdr:row>
      <xdr:rowOff>257146</xdr:rowOff>
    </xdr:to>
    <xdr:pic>
      <xdr:nvPicPr>
        <xdr:cNvPr id="8" name="Рисунок 7"/>
        <xdr:cNvPicPr>
          <a:picLocks noChangeAspect="1"/>
        </xdr:cNvPicPr>
      </xdr:nvPicPr>
      <xdr:blipFill>
        <a:blip xmlns:r="http://schemas.openxmlformats.org/officeDocument/2006/relationships" r:embed="rId7"/>
        <a:stretch>
          <a:fillRect/>
        </a:stretch>
      </xdr:blipFill>
      <xdr:spPr>
        <a:xfrm>
          <a:off x="6505575" y="10696575"/>
          <a:ext cx="1933333" cy="228571"/>
        </a:xfrm>
        <a:prstGeom prst="rect">
          <a:avLst/>
        </a:prstGeom>
      </xdr:spPr>
    </xdr:pic>
    <xdr:clientData/>
  </xdr:twoCellAnchor>
  <xdr:twoCellAnchor editAs="oneCell">
    <xdr:from>
      <xdr:col>0</xdr:col>
      <xdr:colOff>123825</xdr:colOff>
      <xdr:row>4</xdr:row>
      <xdr:rowOff>209550</xdr:rowOff>
    </xdr:from>
    <xdr:to>
      <xdr:col>0</xdr:col>
      <xdr:colOff>1847635</xdr:colOff>
      <xdr:row>4</xdr:row>
      <xdr:rowOff>400026</xdr:rowOff>
    </xdr:to>
    <xdr:pic>
      <xdr:nvPicPr>
        <xdr:cNvPr id="9" name="Рисунок 8"/>
        <xdr:cNvPicPr>
          <a:picLocks noChangeAspect="1"/>
        </xdr:cNvPicPr>
      </xdr:nvPicPr>
      <xdr:blipFill>
        <a:blip xmlns:r="http://schemas.openxmlformats.org/officeDocument/2006/relationships" r:embed="rId8"/>
        <a:stretch>
          <a:fillRect/>
        </a:stretch>
      </xdr:blipFill>
      <xdr:spPr>
        <a:xfrm>
          <a:off x="123825" y="10877550"/>
          <a:ext cx="1723810" cy="190476"/>
        </a:xfrm>
        <a:prstGeom prst="rect">
          <a:avLst/>
        </a:prstGeom>
      </xdr:spPr>
    </xdr:pic>
    <xdr:clientData/>
  </xdr:twoCellAnchor>
  <xdr:twoCellAnchor editAs="oneCell">
    <xdr:from>
      <xdr:col>4</xdr:col>
      <xdr:colOff>66675</xdr:colOff>
      <xdr:row>5</xdr:row>
      <xdr:rowOff>38100</xdr:rowOff>
    </xdr:from>
    <xdr:to>
      <xdr:col>4</xdr:col>
      <xdr:colOff>1980961</xdr:colOff>
      <xdr:row>5</xdr:row>
      <xdr:rowOff>247624</xdr:rowOff>
    </xdr:to>
    <xdr:pic>
      <xdr:nvPicPr>
        <xdr:cNvPr id="10" name="Рисунок 9"/>
        <xdr:cNvPicPr>
          <a:picLocks noChangeAspect="1"/>
        </xdr:cNvPicPr>
      </xdr:nvPicPr>
      <xdr:blipFill>
        <a:blip xmlns:r="http://schemas.openxmlformats.org/officeDocument/2006/relationships" r:embed="rId9"/>
        <a:stretch>
          <a:fillRect/>
        </a:stretch>
      </xdr:blipFill>
      <xdr:spPr>
        <a:xfrm>
          <a:off x="6486525" y="14135100"/>
          <a:ext cx="1914286" cy="209524"/>
        </a:xfrm>
        <a:prstGeom prst="rect">
          <a:avLst/>
        </a:prstGeom>
      </xdr:spPr>
    </xdr:pic>
    <xdr:clientData/>
  </xdr:twoCellAnchor>
  <xdr:twoCellAnchor editAs="oneCell">
    <xdr:from>
      <xdr:col>0</xdr:col>
      <xdr:colOff>95250</xdr:colOff>
      <xdr:row>5</xdr:row>
      <xdr:rowOff>152400</xdr:rowOff>
    </xdr:from>
    <xdr:to>
      <xdr:col>0</xdr:col>
      <xdr:colOff>1819060</xdr:colOff>
      <xdr:row>5</xdr:row>
      <xdr:rowOff>371448</xdr:rowOff>
    </xdr:to>
    <xdr:pic>
      <xdr:nvPicPr>
        <xdr:cNvPr id="11" name="Рисунок 10"/>
        <xdr:cNvPicPr>
          <a:picLocks noChangeAspect="1"/>
        </xdr:cNvPicPr>
      </xdr:nvPicPr>
      <xdr:blipFill>
        <a:blip xmlns:r="http://schemas.openxmlformats.org/officeDocument/2006/relationships" r:embed="rId10"/>
        <a:stretch>
          <a:fillRect/>
        </a:stretch>
      </xdr:blipFill>
      <xdr:spPr>
        <a:xfrm>
          <a:off x="95250" y="14249400"/>
          <a:ext cx="1723810" cy="219048"/>
        </a:xfrm>
        <a:prstGeom prst="rect">
          <a:avLst/>
        </a:prstGeom>
      </xdr:spPr>
    </xdr:pic>
    <xdr:clientData/>
  </xdr:twoCellAnchor>
  <xdr:twoCellAnchor editAs="oneCell">
    <xdr:from>
      <xdr:col>4</xdr:col>
      <xdr:colOff>85725</xdr:colOff>
      <xdr:row>6</xdr:row>
      <xdr:rowOff>9525</xdr:rowOff>
    </xdr:from>
    <xdr:to>
      <xdr:col>4</xdr:col>
      <xdr:colOff>1990487</xdr:colOff>
      <xdr:row>6</xdr:row>
      <xdr:rowOff>257144</xdr:rowOff>
    </xdr:to>
    <xdr:pic>
      <xdr:nvPicPr>
        <xdr:cNvPr id="12" name="Рисунок 11"/>
        <xdr:cNvPicPr>
          <a:picLocks noChangeAspect="1"/>
        </xdr:cNvPicPr>
      </xdr:nvPicPr>
      <xdr:blipFill>
        <a:blip xmlns:r="http://schemas.openxmlformats.org/officeDocument/2006/relationships" r:embed="rId11"/>
        <a:stretch>
          <a:fillRect/>
        </a:stretch>
      </xdr:blipFill>
      <xdr:spPr>
        <a:xfrm>
          <a:off x="6505575" y="17535525"/>
          <a:ext cx="1904762" cy="247619"/>
        </a:xfrm>
        <a:prstGeom prst="rect">
          <a:avLst/>
        </a:prstGeom>
      </xdr:spPr>
    </xdr:pic>
    <xdr:clientData/>
  </xdr:twoCellAnchor>
  <xdr:twoCellAnchor editAs="oneCell">
    <xdr:from>
      <xdr:col>0</xdr:col>
      <xdr:colOff>66675</xdr:colOff>
      <xdr:row>6</xdr:row>
      <xdr:rowOff>171450</xdr:rowOff>
    </xdr:from>
    <xdr:to>
      <xdr:col>0</xdr:col>
      <xdr:colOff>1800008</xdr:colOff>
      <xdr:row>6</xdr:row>
      <xdr:rowOff>409545</xdr:rowOff>
    </xdr:to>
    <xdr:pic>
      <xdr:nvPicPr>
        <xdr:cNvPr id="13" name="Рисунок 12"/>
        <xdr:cNvPicPr>
          <a:picLocks noChangeAspect="1"/>
        </xdr:cNvPicPr>
      </xdr:nvPicPr>
      <xdr:blipFill>
        <a:blip xmlns:r="http://schemas.openxmlformats.org/officeDocument/2006/relationships" r:embed="rId12"/>
        <a:stretch>
          <a:fillRect/>
        </a:stretch>
      </xdr:blipFill>
      <xdr:spPr>
        <a:xfrm>
          <a:off x="66675" y="17697450"/>
          <a:ext cx="1733333" cy="238095"/>
        </a:xfrm>
        <a:prstGeom prst="rect">
          <a:avLst/>
        </a:prstGeom>
      </xdr:spPr>
    </xdr:pic>
    <xdr:clientData/>
  </xdr:twoCellAnchor>
  <xdr:twoCellAnchor editAs="oneCell">
    <xdr:from>
      <xdr:col>4</xdr:col>
      <xdr:colOff>76200</xdr:colOff>
      <xdr:row>7</xdr:row>
      <xdr:rowOff>38100</xdr:rowOff>
    </xdr:from>
    <xdr:to>
      <xdr:col>4</xdr:col>
      <xdr:colOff>2019057</xdr:colOff>
      <xdr:row>7</xdr:row>
      <xdr:rowOff>276195</xdr:rowOff>
    </xdr:to>
    <xdr:pic>
      <xdr:nvPicPr>
        <xdr:cNvPr id="14" name="Рисунок 13"/>
        <xdr:cNvPicPr>
          <a:picLocks noChangeAspect="1"/>
        </xdr:cNvPicPr>
      </xdr:nvPicPr>
      <xdr:blipFill>
        <a:blip xmlns:r="http://schemas.openxmlformats.org/officeDocument/2006/relationships" r:embed="rId13"/>
        <a:stretch>
          <a:fillRect/>
        </a:stretch>
      </xdr:blipFill>
      <xdr:spPr>
        <a:xfrm>
          <a:off x="6496050" y="20993100"/>
          <a:ext cx="1942857" cy="238095"/>
        </a:xfrm>
        <a:prstGeom prst="rect">
          <a:avLst/>
        </a:prstGeom>
      </xdr:spPr>
    </xdr:pic>
    <xdr:clientData/>
  </xdr:twoCellAnchor>
  <xdr:twoCellAnchor editAs="oneCell">
    <xdr:from>
      <xdr:col>0</xdr:col>
      <xdr:colOff>76200</xdr:colOff>
      <xdr:row>7</xdr:row>
      <xdr:rowOff>85725</xdr:rowOff>
    </xdr:from>
    <xdr:to>
      <xdr:col>0</xdr:col>
      <xdr:colOff>1800010</xdr:colOff>
      <xdr:row>7</xdr:row>
      <xdr:rowOff>342868</xdr:rowOff>
    </xdr:to>
    <xdr:pic>
      <xdr:nvPicPr>
        <xdr:cNvPr id="15" name="Рисунок 14"/>
        <xdr:cNvPicPr>
          <a:picLocks noChangeAspect="1"/>
        </xdr:cNvPicPr>
      </xdr:nvPicPr>
      <xdr:blipFill>
        <a:blip xmlns:r="http://schemas.openxmlformats.org/officeDocument/2006/relationships" r:embed="rId14"/>
        <a:stretch>
          <a:fillRect/>
        </a:stretch>
      </xdr:blipFill>
      <xdr:spPr>
        <a:xfrm>
          <a:off x="76200" y="21040725"/>
          <a:ext cx="1723810" cy="257143"/>
        </a:xfrm>
        <a:prstGeom prst="rect">
          <a:avLst/>
        </a:prstGeom>
      </xdr:spPr>
    </xdr:pic>
    <xdr:clientData/>
  </xdr:twoCellAnchor>
  <xdr:twoCellAnchor editAs="oneCell">
    <xdr:from>
      <xdr:col>4</xdr:col>
      <xdr:colOff>76200</xdr:colOff>
      <xdr:row>8</xdr:row>
      <xdr:rowOff>28575</xdr:rowOff>
    </xdr:from>
    <xdr:to>
      <xdr:col>4</xdr:col>
      <xdr:colOff>2019057</xdr:colOff>
      <xdr:row>8</xdr:row>
      <xdr:rowOff>219051</xdr:rowOff>
    </xdr:to>
    <xdr:pic>
      <xdr:nvPicPr>
        <xdr:cNvPr id="16" name="Рисунок 15"/>
        <xdr:cNvPicPr>
          <a:picLocks noChangeAspect="1"/>
        </xdr:cNvPicPr>
      </xdr:nvPicPr>
      <xdr:blipFill>
        <a:blip xmlns:r="http://schemas.openxmlformats.org/officeDocument/2006/relationships" r:embed="rId15"/>
        <a:stretch>
          <a:fillRect/>
        </a:stretch>
      </xdr:blipFill>
      <xdr:spPr>
        <a:xfrm>
          <a:off x="6496050" y="24412575"/>
          <a:ext cx="1942857" cy="190476"/>
        </a:xfrm>
        <a:prstGeom prst="rect">
          <a:avLst/>
        </a:prstGeom>
      </xdr:spPr>
    </xdr:pic>
    <xdr:clientData/>
  </xdr:twoCellAnchor>
  <xdr:twoCellAnchor editAs="oneCell">
    <xdr:from>
      <xdr:col>0</xdr:col>
      <xdr:colOff>85725</xdr:colOff>
      <xdr:row>8</xdr:row>
      <xdr:rowOff>76200</xdr:rowOff>
    </xdr:from>
    <xdr:to>
      <xdr:col>0</xdr:col>
      <xdr:colOff>1809535</xdr:colOff>
      <xdr:row>8</xdr:row>
      <xdr:rowOff>295248</xdr:rowOff>
    </xdr:to>
    <xdr:pic>
      <xdr:nvPicPr>
        <xdr:cNvPr id="17" name="Рисунок 16"/>
        <xdr:cNvPicPr>
          <a:picLocks noChangeAspect="1"/>
        </xdr:cNvPicPr>
      </xdr:nvPicPr>
      <xdr:blipFill>
        <a:blip xmlns:r="http://schemas.openxmlformats.org/officeDocument/2006/relationships" r:embed="rId16"/>
        <a:stretch>
          <a:fillRect/>
        </a:stretch>
      </xdr:blipFill>
      <xdr:spPr>
        <a:xfrm>
          <a:off x="85725" y="24460200"/>
          <a:ext cx="1723810" cy="219048"/>
        </a:xfrm>
        <a:prstGeom prst="rect">
          <a:avLst/>
        </a:prstGeom>
      </xdr:spPr>
    </xdr:pic>
    <xdr:clientData/>
  </xdr:twoCellAnchor>
  <xdr:twoCellAnchor editAs="oneCell">
    <xdr:from>
      <xdr:col>4</xdr:col>
      <xdr:colOff>123825</xdr:colOff>
      <xdr:row>9</xdr:row>
      <xdr:rowOff>38100</xdr:rowOff>
    </xdr:from>
    <xdr:to>
      <xdr:col>4</xdr:col>
      <xdr:colOff>2000015</xdr:colOff>
      <xdr:row>9</xdr:row>
      <xdr:rowOff>257148</xdr:rowOff>
    </xdr:to>
    <xdr:pic>
      <xdr:nvPicPr>
        <xdr:cNvPr id="18" name="Рисунок 17"/>
        <xdr:cNvPicPr>
          <a:picLocks noChangeAspect="1"/>
        </xdr:cNvPicPr>
      </xdr:nvPicPr>
      <xdr:blipFill>
        <a:blip xmlns:r="http://schemas.openxmlformats.org/officeDocument/2006/relationships" r:embed="rId17"/>
        <a:stretch>
          <a:fillRect/>
        </a:stretch>
      </xdr:blipFill>
      <xdr:spPr>
        <a:xfrm>
          <a:off x="6543675" y="27089100"/>
          <a:ext cx="1876190" cy="219048"/>
        </a:xfrm>
        <a:prstGeom prst="rect">
          <a:avLst/>
        </a:prstGeom>
      </xdr:spPr>
    </xdr:pic>
    <xdr:clientData/>
  </xdr:twoCellAnchor>
  <xdr:twoCellAnchor editAs="oneCell">
    <xdr:from>
      <xdr:col>0</xdr:col>
      <xdr:colOff>95250</xdr:colOff>
      <xdr:row>9</xdr:row>
      <xdr:rowOff>85725</xdr:rowOff>
    </xdr:from>
    <xdr:to>
      <xdr:col>0</xdr:col>
      <xdr:colOff>1780964</xdr:colOff>
      <xdr:row>9</xdr:row>
      <xdr:rowOff>304773</xdr:rowOff>
    </xdr:to>
    <xdr:pic>
      <xdr:nvPicPr>
        <xdr:cNvPr id="19" name="Рисунок 18"/>
        <xdr:cNvPicPr>
          <a:picLocks noChangeAspect="1"/>
        </xdr:cNvPicPr>
      </xdr:nvPicPr>
      <xdr:blipFill>
        <a:blip xmlns:r="http://schemas.openxmlformats.org/officeDocument/2006/relationships" r:embed="rId18"/>
        <a:stretch>
          <a:fillRect/>
        </a:stretch>
      </xdr:blipFill>
      <xdr:spPr>
        <a:xfrm>
          <a:off x="95250" y="27136725"/>
          <a:ext cx="1685714" cy="219048"/>
        </a:xfrm>
        <a:prstGeom prst="rect">
          <a:avLst/>
        </a:prstGeom>
      </xdr:spPr>
    </xdr:pic>
    <xdr:clientData/>
  </xdr:twoCellAnchor>
  <xdr:twoCellAnchor editAs="oneCell">
    <xdr:from>
      <xdr:col>4</xdr:col>
      <xdr:colOff>104775</xdr:colOff>
      <xdr:row>10</xdr:row>
      <xdr:rowOff>9525</xdr:rowOff>
    </xdr:from>
    <xdr:to>
      <xdr:col>4</xdr:col>
      <xdr:colOff>2028585</xdr:colOff>
      <xdr:row>10</xdr:row>
      <xdr:rowOff>238096</xdr:rowOff>
    </xdr:to>
    <xdr:pic>
      <xdr:nvPicPr>
        <xdr:cNvPr id="20" name="Рисунок 19"/>
        <xdr:cNvPicPr>
          <a:picLocks noChangeAspect="1"/>
        </xdr:cNvPicPr>
      </xdr:nvPicPr>
      <xdr:blipFill>
        <a:blip xmlns:r="http://schemas.openxmlformats.org/officeDocument/2006/relationships" r:embed="rId19"/>
        <a:stretch>
          <a:fillRect/>
        </a:stretch>
      </xdr:blipFill>
      <xdr:spPr>
        <a:xfrm>
          <a:off x="6524625" y="29727525"/>
          <a:ext cx="1923810" cy="228571"/>
        </a:xfrm>
        <a:prstGeom prst="rect">
          <a:avLst/>
        </a:prstGeom>
      </xdr:spPr>
    </xdr:pic>
    <xdr:clientData/>
  </xdr:twoCellAnchor>
  <xdr:twoCellAnchor editAs="oneCell">
    <xdr:from>
      <xdr:col>0</xdr:col>
      <xdr:colOff>66675</xdr:colOff>
      <xdr:row>10</xdr:row>
      <xdr:rowOff>123825</xdr:rowOff>
    </xdr:from>
    <xdr:to>
      <xdr:col>0</xdr:col>
      <xdr:colOff>1742865</xdr:colOff>
      <xdr:row>10</xdr:row>
      <xdr:rowOff>342873</xdr:rowOff>
    </xdr:to>
    <xdr:pic>
      <xdr:nvPicPr>
        <xdr:cNvPr id="21" name="Рисунок 20"/>
        <xdr:cNvPicPr>
          <a:picLocks noChangeAspect="1"/>
        </xdr:cNvPicPr>
      </xdr:nvPicPr>
      <xdr:blipFill>
        <a:blip xmlns:r="http://schemas.openxmlformats.org/officeDocument/2006/relationships" r:embed="rId20"/>
        <a:stretch>
          <a:fillRect/>
        </a:stretch>
      </xdr:blipFill>
      <xdr:spPr>
        <a:xfrm>
          <a:off x="66675" y="29841825"/>
          <a:ext cx="1676190" cy="219048"/>
        </a:xfrm>
        <a:prstGeom prst="rect">
          <a:avLst/>
        </a:prstGeom>
      </xdr:spPr>
    </xdr:pic>
    <xdr:clientData/>
  </xdr:twoCellAnchor>
  <xdr:twoCellAnchor editAs="oneCell">
    <xdr:from>
      <xdr:col>4</xdr:col>
      <xdr:colOff>76200</xdr:colOff>
      <xdr:row>11</xdr:row>
      <xdr:rowOff>19050</xdr:rowOff>
    </xdr:from>
    <xdr:to>
      <xdr:col>4</xdr:col>
      <xdr:colOff>2019057</xdr:colOff>
      <xdr:row>11</xdr:row>
      <xdr:rowOff>266669</xdr:rowOff>
    </xdr:to>
    <xdr:pic>
      <xdr:nvPicPr>
        <xdr:cNvPr id="22" name="Рисунок 21"/>
        <xdr:cNvPicPr>
          <a:picLocks noChangeAspect="1"/>
        </xdr:cNvPicPr>
      </xdr:nvPicPr>
      <xdr:blipFill>
        <a:blip xmlns:r="http://schemas.openxmlformats.org/officeDocument/2006/relationships" r:embed="rId21"/>
        <a:stretch>
          <a:fillRect/>
        </a:stretch>
      </xdr:blipFill>
      <xdr:spPr>
        <a:xfrm>
          <a:off x="6496050" y="32404050"/>
          <a:ext cx="1942857" cy="247619"/>
        </a:xfrm>
        <a:prstGeom prst="rect">
          <a:avLst/>
        </a:prstGeom>
      </xdr:spPr>
    </xdr:pic>
    <xdr:clientData/>
  </xdr:twoCellAnchor>
  <xdr:twoCellAnchor editAs="oneCell">
    <xdr:from>
      <xdr:col>0</xdr:col>
      <xdr:colOff>85725</xdr:colOff>
      <xdr:row>11</xdr:row>
      <xdr:rowOff>200025</xdr:rowOff>
    </xdr:from>
    <xdr:to>
      <xdr:col>0</xdr:col>
      <xdr:colOff>1790487</xdr:colOff>
      <xdr:row>11</xdr:row>
      <xdr:rowOff>419073</xdr:rowOff>
    </xdr:to>
    <xdr:pic>
      <xdr:nvPicPr>
        <xdr:cNvPr id="23" name="Рисунок 22"/>
        <xdr:cNvPicPr>
          <a:picLocks noChangeAspect="1"/>
        </xdr:cNvPicPr>
      </xdr:nvPicPr>
      <xdr:blipFill>
        <a:blip xmlns:r="http://schemas.openxmlformats.org/officeDocument/2006/relationships" r:embed="rId22"/>
        <a:stretch>
          <a:fillRect/>
        </a:stretch>
      </xdr:blipFill>
      <xdr:spPr>
        <a:xfrm>
          <a:off x="85725" y="32585025"/>
          <a:ext cx="1704762" cy="219048"/>
        </a:xfrm>
        <a:prstGeom prst="rect">
          <a:avLst/>
        </a:prstGeom>
      </xdr:spPr>
    </xdr:pic>
    <xdr:clientData/>
  </xdr:twoCellAnchor>
  <xdr:twoCellAnchor editAs="oneCell">
    <xdr:from>
      <xdr:col>4</xdr:col>
      <xdr:colOff>114300</xdr:colOff>
      <xdr:row>12</xdr:row>
      <xdr:rowOff>28575</xdr:rowOff>
    </xdr:from>
    <xdr:to>
      <xdr:col>4</xdr:col>
      <xdr:colOff>2000014</xdr:colOff>
      <xdr:row>12</xdr:row>
      <xdr:rowOff>257146</xdr:rowOff>
    </xdr:to>
    <xdr:pic>
      <xdr:nvPicPr>
        <xdr:cNvPr id="24" name="Рисунок 23"/>
        <xdr:cNvPicPr>
          <a:picLocks noChangeAspect="1"/>
        </xdr:cNvPicPr>
      </xdr:nvPicPr>
      <xdr:blipFill>
        <a:blip xmlns:r="http://schemas.openxmlformats.org/officeDocument/2006/relationships" r:embed="rId23"/>
        <a:stretch>
          <a:fillRect/>
        </a:stretch>
      </xdr:blipFill>
      <xdr:spPr>
        <a:xfrm>
          <a:off x="6534150" y="35080575"/>
          <a:ext cx="1885714" cy="228571"/>
        </a:xfrm>
        <a:prstGeom prst="rect">
          <a:avLst/>
        </a:prstGeom>
      </xdr:spPr>
    </xdr:pic>
    <xdr:clientData/>
  </xdr:twoCellAnchor>
  <xdr:twoCellAnchor editAs="oneCell">
    <xdr:from>
      <xdr:col>0</xdr:col>
      <xdr:colOff>47625</xdr:colOff>
      <xdr:row>12</xdr:row>
      <xdr:rowOff>104775</xdr:rowOff>
    </xdr:from>
    <xdr:to>
      <xdr:col>0</xdr:col>
      <xdr:colOff>1771435</xdr:colOff>
      <xdr:row>12</xdr:row>
      <xdr:rowOff>361918</xdr:rowOff>
    </xdr:to>
    <xdr:pic>
      <xdr:nvPicPr>
        <xdr:cNvPr id="25" name="Рисунок 24"/>
        <xdr:cNvPicPr>
          <a:picLocks noChangeAspect="1"/>
        </xdr:cNvPicPr>
      </xdr:nvPicPr>
      <xdr:blipFill>
        <a:blip xmlns:r="http://schemas.openxmlformats.org/officeDocument/2006/relationships" r:embed="rId24"/>
        <a:stretch>
          <a:fillRect/>
        </a:stretch>
      </xdr:blipFill>
      <xdr:spPr>
        <a:xfrm>
          <a:off x="47625" y="35156775"/>
          <a:ext cx="1723810" cy="2571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38100</xdr:colOff>
      <xdr:row>1</xdr:row>
      <xdr:rowOff>104775</xdr:rowOff>
    </xdr:from>
    <xdr:to>
      <xdr:col>4</xdr:col>
      <xdr:colOff>1923814</xdr:colOff>
      <xdr:row>1</xdr:row>
      <xdr:rowOff>314299</xdr:rowOff>
    </xdr:to>
    <xdr:pic>
      <xdr:nvPicPr>
        <xdr:cNvPr id="4" name="Рисунок 3"/>
        <xdr:cNvPicPr>
          <a:picLocks noChangeAspect="1"/>
        </xdr:cNvPicPr>
      </xdr:nvPicPr>
      <xdr:blipFill>
        <a:blip xmlns:r="http://schemas.openxmlformats.org/officeDocument/2006/relationships" r:embed="rId1"/>
        <a:stretch>
          <a:fillRect/>
        </a:stretch>
      </xdr:blipFill>
      <xdr:spPr>
        <a:xfrm>
          <a:off x="5962650" y="485775"/>
          <a:ext cx="1885714" cy="209524"/>
        </a:xfrm>
        <a:prstGeom prst="rect">
          <a:avLst/>
        </a:prstGeom>
      </xdr:spPr>
    </xdr:pic>
    <xdr:clientData/>
  </xdr:twoCellAnchor>
  <xdr:twoCellAnchor editAs="oneCell">
    <xdr:from>
      <xdr:col>0</xdr:col>
      <xdr:colOff>47625</xdr:colOff>
      <xdr:row>1</xdr:row>
      <xdr:rowOff>190500</xdr:rowOff>
    </xdr:from>
    <xdr:to>
      <xdr:col>0</xdr:col>
      <xdr:colOff>1780958</xdr:colOff>
      <xdr:row>1</xdr:row>
      <xdr:rowOff>466690</xdr:rowOff>
    </xdr:to>
    <xdr:pic>
      <xdr:nvPicPr>
        <xdr:cNvPr id="5" name="Рисунок 4"/>
        <xdr:cNvPicPr>
          <a:picLocks noChangeAspect="1"/>
        </xdr:cNvPicPr>
      </xdr:nvPicPr>
      <xdr:blipFill>
        <a:blip xmlns:r="http://schemas.openxmlformats.org/officeDocument/2006/relationships" r:embed="rId2"/>
        <a:stretch>
          <a:fillRect/>
        </a:stretch>
      </xdr:blipFill>
      <xdr:spPr>
        <a:xfrm>
          <a:off x="47625" y="571500"/>
          <a:ext cx="1733333" cy="276190"/>
        </a:xfrm>
        <a:prstGeom prst="rect">
          <a:avLst/>
        </a:prstGeom>
      </xdr:spPr>
    </xdr:pic>
    <xdr:clientData/>
  </xdr:twoCellAnchor>
  <xdr:twoCellAnchor editAs="oneCell">
    <xdr:from>
      <xdr:col>4</xdr:col>
      <xdr:colOff>38100</xdr:colOff>
      <xdr:row>2</xdr:row>
      <xdr:rowOff>95249</xdr:rowOff>
    </xdr:from>
    <xdr:to>
      <xdr:col>4</xdr:col>
      <xdr:colOff>1961910</xdr:colOff>
      <xdr:row>2</xdr:row>
      <xdr:rowOff>304772</xdr:rowOff>
    </xdr:to>
    <xdr:pic>
      <xdr:nvPicPr>
        <xdr:cNvPr id="6" name="Рисунок 5"/>
        <xdr:cNvPicPr>
          <a:picLocks noChangeAspect="1"/>
        </xdr:cNvPicPr>
      </xdr:nvPicPr>
      <xdr:blipFill>
        <a:blip xmlns:r="http://schemas.openxmlformats.org/officeDocument/2006/relationships" r:embed="rId3"/>
        <a:stretch>
          <a:fillRect/>
        </a:stretch>
      </xdr:blipFill>
      <xdr:spPr>
        <a:xfrm>
          <a:off x="5962650" y="3714749"/>
          <a:ext cx="1923810" cy="209523"/>
        </a:xfrm>
        <a:prstGeom prst="rect">
          <a:avLst/>
        </a:prstGeom>
      </xdr:spPr>
    </xdr:pic>
    <xdr:clientData/>
  </xdr:twoCellAnchor>
  <xdr:twoCellAnchor editAs="oneCell">
    <xdr:from>
      <xdr:col>0</xdr:col>
      <xdr:colOff>47625</xdr:colOff>
      <xdr:row>2</xdr:row>
      <xdr:rowOff>209550</xdr:rowOff>
    </xdr:from>
    <xdr:to>
      <xdr:col>0</xdr:col>
      <xdr:colOff>1790482</xdr:colOff>
      <xdr:row>2</xdr:row>
      <xdr:rowOff>419074</xdr:rowOff>
    </xdr:to>
    <xdr:pic>
      <xdr:nvPicPr>
        <xdr:cNvPr id="7" name="Рисунок 6"/>
        <xdr:cNvPicPr>
          <a:picLocks noChangeAspect="1"/>
        </xdr:cNvPicPr>
      </xdr:nvPicPr>
      <xdr:blipFill>
        <a:blip xmlns:r="http://schemas.openxmlformats.org/officeDocument/2006/relationships" r:embed="rId4"/>
        <a:stretch>
          <a:fillRect/>
        </a:stretch>
      </xdr:blipFill>
      <xdr:spPr>
        <a:xfrm>
          <a:off x="47625" y="3829050"/>
          <a:ext cx="1742857" cy="209524"/>
        </a:xfrm>
        <a:prstGeom prst="rect">
          <a:avLst/>
        </a:prstGeom>
      </xdr:spPr>
    </xdr:pic>
    <xdr:clientData/>
  </xdr:twoCellAnchor>
  <xdr:twoCellAnchor editAs="oneCell">
    <xdr:from>
      <xdr:col>4</xdr:col>
      <xdr:colOff>19050</xdr:colOff>
      <xdr:row>3</xdr:row>
      <xdr:rowOff>180975</xdr:rowOff>
    </xdr:from>
    <xdr:to>
      <xdr:col>4</xdr:col>
      <xdr:colOff>2000002</xdr:colOff>
      <xdr:row>3</xdr:row>
      <xdr:rowOff>428594</xdr:rowOff>
    </xdr:to>
    <xdr:pic>
      <xdr:nvPicPr>
        <xdr:cNvPr id="8" name="Рисунок 7"/>
        <xdr:cNvPicPr>
          <a:picLocks noChangeAspect="1"/>
        </xdr:cNvPicPr>
      </xdr:nvPicPr>
      <xdr:blipFill>
        <a:blip xmlns:r="http://schemas.openxmlformats.org/officeDocument/2006/relationships" r:embed="rId5"/>
        <a:stretch>
          <a:fillRect/>
        </a:stretch>
      </xdr:blipFill>
      <xdr:spPr>
        <a:xfrm>
          <a:off x="5943600" y="6657975"/>
          <a:ext cx="1980952" cy="247619"/>
        </a:xfrm>
        <a:prstGeom prst="rect">
          <a:avLst/>
        </a:prstGeom>
      </xdr:spPr>
    </xdr:pic>
    <xdr:clientData/>
  </xdr:twoCellAnchor>
  <xdr:twoCellAnchor editAs="oneCell">
    <xdr:from>
      <xdr:col>0</xdr:col>
      <xdr:colOff>95250</xdr:colOff>
      <xdr:row>3</xdr:row>
      <xdr:rowOff>104775</xdr:rowOff>
    </xdr:from>
    <xdr:to>
      <xdr:col>0</xdr:col>
      <xdr:colOff>1828583</xdr:colOff>
      <xdr:row>3</xdr:row>
      <xdr:rowOff>295251</xdr:rowOff>
    </xdr:to>
    <xdr:pic>
      <xdr:nvPicPr>
        <xdr:cNvPr id="9" name="Рисунок 8"/>
        <xdr:cNvPicPr>
          <a:picLocks noChangeAspect="1"/>
        </xdr:cNvPicPr>
      </xdr:nvPicPr>
      <xdr:blipFill>
        <a:blip xmlns:r="http://schemas.openxmlformats.org/officeDocument/2006/relationships" r:embed="rId6"/>
        <a:stretch>
          <a:fillRect/>
        </a:stretch>
      </xdr:blipFill>
      <xdr:spPr>
        <a:xfrm>
          <a:off x="95250" y="6581775"/>
          <a:ext cx="1733333" cy="1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1</xdr:row>
      <xdr:rowOff>285750</xdr:rowOff>
    </xdr:from>
    <xdr:to>
      <xdr:col>4</xdr:col>
      <xdr:colOff>1942864</xdr:colOff>
      <xdr:row>1</xdr:row>
      <xdr:rowOff>485750</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6143625" y="666750"/>
          <a:ext cx="1885714" cy="200000"/>
        </a:xfrm>
        <a:prstGeom prst="rect">
          <a:avLst/>
        </a:prstGeom>
      </xdr:spPr>
    </xdr:pic>
    <xdr:clientData/>
  </xdr:twoCellAnchor>
  <xdr:twoCellAnchor editAs="oneCell">
    <xdr:from>
      <xdr:col>4</xdr:col>
      <xdr:colOff>114300</xdr:colOff>
      <xdr:row>2</xdr:row>
      <xdr:rowOff>28575</xdr:rowOff>
    </xdr:from>
    <xdr:to>
      <xdr:col>4</xdr:col>
      <xdr:colOff>1990490</xdr:colOff>
      <xdr:row>2</xdr:row>
      <xdr:rowOff>238099</xdr:rowOff>
    </xdr:to>
    <xdr:pic>
      <xdr:nvPicPr>
        <xdr:cNvPr id="3" name="Рисунок 2"/>
        <xdr:cNvPicPr>
          <a:picLocks noChangeAspect="1"/>
        </xdr:cNvPicPr>
      </xdr:nvPicPr>
      <xdr:blipFill>
        <a:blip xmlns:r="http://schemas.openxmlformats.org/officeDocument/2006/relationships" r:embed="rId2"/>
        <a:stretch>
          <a:fillRect/>
        </a:stretch>
      </xdr:blipFill>
      <xdr:spPr>
        <a:xfrm>
          <a:off x="6410325" y="3457575"/>
          <a:ext cx="1876190" cy="209524"/>
        </a:xfrm>
        <a:prstGeom prst="rect">
          <a:avLst/>
        </a:prstGeom>
      </xdr:spPr>
    </xdr:pic>
    <xdr:clientData/>
  </xdr:twoCellAnchor>
  <xdr:twoCellAnchor editAs="oneCell">
    <xdr:from>
      <xdr:col>4</xdr:col>
      <xdr:colOff>161925</xdr:colOff>
      <xdr:row>3</xdr:row>
      <xdr:rowOff>57150</xdr:rowOff>
    </xdr:from>
    <xdr:to>
      <xdr:col>4</xdr:col>
      <xdr:colOff>2066687</xdr:colOff>
      <xdr:row>3</xdr:row>
      <xdr:rowOff>304769</xdr:rowOff>
    </xdr:to>
    <xdr:pic>
      <xdr:nvPicPr>
        <xdr:cNvPr id="4" name="Рисунок 3"/>
        <xdr:cNvPicPr>
          <a:picLocks noChangeAspect="1"/>
        </xdr:cNvPicPr>
      </xdr:nvPicPr>
      <xdr:blipFill>
        <a:blip xmlns:r="http://schemas.openxmlformats.org/officeDocument/2006/relationships" r:embed="rId3"/>
        <a:stretch>
          <a:fillRect/>
        </a:stretch>
      </xdr:blipFill>
      <xdr:spPr>
        <a:xfrm>
          <a:off x="6457950" y="6534150"/>
          <a:ext cx="1904762" cy="247619"/>
        </a:xfrm>
        <a:prstGeom prst="rect">
          <a:avLst/>
        </a:prstGeom>
      </xdr:spPr>
    </xdr:pic>
    <xdr:clientData/>
  </xdr:twoCellAnchor>
  <xdr:twoCellAnchor editAs="oneCell">
    <xdr:from>
      <xdr:col>4</xdr:col>
      <xdr:colOff>142875</xdr:colOff>
      <xdr:row>4</xdr:row>
      <xdr:rowOff>228600</xdr:rowOff>
    </xdr:from>
    <xdr:to>
      <xdr:col>4</xdr:col>
      <xdr:colOff>2038113</xdr:colOff>
      <xdr:row>4</xdr:row>
      <xdr:rowOff>447648</xdr:rowOff>
    </xdr:to>
    <xdr:pic>
      <xdr:nvPicPr>
        <xdr:cNvPr id="5" name="Рисунок 4"/>
        <xdr:cNvPicPr>
          <a:picLocks noChangeAspect="1"/>
        </xdr:cNvPicPr>
      </xdr:nvPicPr>
      <xdr:blipFill>
        <a:blip xmlns:r="http://schemas.openxmlformats.org/officeDocument/2006/relationships" r:embed="rId4"/>
        <a:stretch>
          <a:fillRect/>
        </a:stretch>
      </xdr:blipFill>
      <xdr:spPr>
        <a:xfrm>
          <a:off x="6438900" y="9753600"/>
          <a:ext cx="1895238" cy="219048"/>
        </a:xfrm>
        <a:prstGeom prst="rect">
          <a:avLst/>
        </a:prstGeom>
      </xdr:spPr>
    </xdr:pic>
    <xdr:clientData/>
  </xdr:twoCellAnchor>
  <xdr:twoCellAnchor editAs="oneCell">
    <xdr:from>
      <xdr:col>4</xdr:col>
      <xdr:colOff>133350</xdr:colOff>
      <xdr:row>5</xdr:row>
      <xdr:rowOff>9525</xdr:rowOff>
    </xdr:from>
    <xdr:to>
      <xdr:col>4</xdr:col>
      <xdr:colOff>2066683</xdr:colOff>
      <xdr:row>5</xdr:row>
      <xdr:rowOff>209525</xdr:rowOff>
    </xdr:to>
    <xdr:pic>
      <xdr:nvPicPr>
        <xdr:cNvPr id="6" name="Рисунок 5"/>
        <xdr:cNvPicPr>
          <a:picLocks noChangeAspect="1"/>
        </xdr:cNvPicPr>
      </xdr:nvPicPr>
      <xdr:blipFill>
        <a:blip xmlns:r="http://schemas.openxmlformats.org/officeDocument/2006/relationships" r:embed="rId5"/>
        <a:stretch>
          <a:fillRect/>
        </a:stretch>
      </xdr:blipFill>
      <xdr:spPr>
        <a:xfrm>
          <a:off x="6429375" y="12582525"/>
          <a:ext cx="1933333" cy="200000"/>
        </a:xfrm>
        <a:prstGeom prst="rect">
          <a:avLst/>
        </a:prstGeom>
      </xdr:spPr>
    </xdr:pic>
    <xdr:clientData/>
  </xdr:twoCellAnchor>
  <xdr:twoCellAnchor editAs="oneCell">
    <xdr:from>
      <xdr:col>0</xdr:col>
      <xdr:colOff>0</xdr:colOff>
      <xdr:row>5</xdr:row>
      <xdr:rowOff>123825</xdr:rowOff>
    </xdr:from>
    <xdr:to>
      <xdr:col>0</xdr:col>
      <xdr:colOff>1761905</xdr:colOff>
      <xdr:row>5</xdr:row>
      <xdr:rowOff>352396</xdr:rowOff>
    </xdr:to>
    <xdr:pic>
      <xdr:nvPicPr>
        <xdr:cNvPr id="7" name="Рисунок 6"/>
        <xdr:cNvPicPr>
          <a:picLocks noChangeAspect="1"/>
        </xdr:cNvPicPr>
      </xdr:nvPicPr>
      <xdr:blipFill>
        <a:blip xmlns:r="http://schemas.openxmlformats.org/officeDocument/2006/relationships" r:embed="rId6"/>
        <a:stretch>
          <a:fillRect/>
        </a:stretch>
      </xdr:blipFill>
      <xdr:spPr>
        <a:xfrm>
          <a:off x="0" y="12696825"/>
          <a:ext cx="1761905" cy="228571"/>
        </a:xfrm>
        <a:prstGeom prst="rect">
          <a:avLst/>
        </a:prstGeom>
      </xdr:spPr>
    </xdr:pic>
    <xdr:clientData/>
  </xdr:twoCellAnchor>
  <xdr:twoCellAnchor editAs="oneCell">
    <xdr:from>
      <xdr:col>0</xdr:col>
      <xdr:colOff>47625</xdr:colOff>
      <xdr:row>4</xdr:row>
      <xdr:rowOff>66675</xdr:rowOff>
    </xdr:from>
    <xdr:to>
      <xdr:col>0</xdr:col>
      <xdr:colOff>1780958</xdr:colOff>
      <xdr:row>4</xdr:row>
      <xdr:rowOff>304770</xdr:rowOff>
    </xdr:to>
    <xdr:pic>
      <xdr:nvPicPr>
        <xdr:cNvPr id="8" name="Рисунок 7"/>
        <xdr:cNvPicPr>
          <a:picLocks noChangeAspect="1"/>
        </xdr:cNvPicPr>
      </xdr:nvPicPr>
      <xdr:blipFill>
        <a:blip xmlns:r="http://schemas.openxmlformats.org/officeDocument/2006/relationships" r:embed="rId7"/>
        <a:stretch>
          <a:fillRect/>
        </a:stretch>
      </xdr:blipFill>
      <xdr:spPr>
        <a:xfrm>
          <a:off x="47625" y="9591675"/>
          <a:ext cx="1733333" cy="238095"/>
        </a:xfrm>
        <a:prstGeom prst="rect">
          <a:avLst/>
        </a:prstGeom>
      </xdr:spPr>
    </xdr:pic>
    <xdr:clientData/>
  </xdr:twoCellAnchor>
  <xdr:twoCellAnchor editAs="oneCell">
    <xdr:from>
      <xdr:col>0</xdr:col>
      <xdr:colOff>85725</xdr:colOff>
      <xdr:row>3</xdr:row>
      <xdr:rowOff>95250</xdr:rowOff>
    </xdr:from>
    <xdr:to>
      <xdr:col>0</xdr:col>
      <xdr:colOff>1790487</xdr:colOff>
      <xdr:row>3</xdr:row>
      <xdr:rowOff>333345</xdr:rowOff>
    </xdr:to>
    <xdr:pic>
      <xdr:nvPicPr>
        <xdr:cNvPr id="9" name="Рисунок 8"/>
        <xdr:cNvPicPr>
          <a:picLocks noChangeAspect="1"/>
        </xdr:cNvPicPr>
      </xdr:nvPicPr>
      <xdr:blipFill>
        <a:blip xmlns:r="http://schemas.openxmlformats.org/officeDocument/2006/relationships" r:embed="rId8"/>
        <a:stretch>
          <a:fillRect/>
        </a:stretch>
      </xdr:blipFill>
      <xdr:spPr>
        <a:xfrm>
          <a:off x="85725" y="6572250"/>
          <a:ext cx="1704762" cy="238095"/>
        </a:xfrm>
        <a:prstGeom prst="rect">
          <a:avLst/>
        </a:prstGeom>
      </xdr:spPr>
    </xdr:pic>
    <xdr:clientData/>
  </xdr:twoCellAnchor>
  <xdr:twoCellAnchor editAs="oneCell">
    <xdr:from>
      <xdr:col>0</xdr:col>
      <xdr:colOff>57150</xdr:colOff>
      <xdr:row>2</xdr:row>
      <xdr:rowOff>85725</xdr:rowOff>
    </xdr:from>
    <xdr:to>
      <xdr:col>0</xdr:col>
      <xdr:colOff>1771436</xdr:colOff>
      <xdr:row>2</xdr:row>
      <xdr:rowOff>323820</xdr:rowOff>
    </xdr:to>
    <xdr:pic>
      <xdr:nvPicPr>
        <xdr:cNvPr id="10" name="Рисунок 9"/>
        <xdr:cNvPicPr>
          <a:picLocks noChangeAspect="1"/>
        </xdr:cNvPicPr>
      </xdr:nvPicPr>
      <xdr:blipFill>
        <a:blip xmlns:r="http://schemas.openxmlformats.org/officeDocument/2006/relationships" r:embed="rId9"/>
        <a:stretch>
          <a:fillRect/>
        </a:stretch>
      </xdr:blipFill>
      <xdr:spPr>
        <a:xfrm>
          <a:off x="57150" y="3514725"/>
          <a:ext cx="1714286" cy="238095"/>
        </a:xfrm>
        <a:prstGeom prst="rect">
          <a:avLst/>
        </a:prstGeom>
      </xdr:spPr>
    </xdr:pic>
    <xdr:clientData/>
  </xdr:twoCellAnchor>
  <xdr:twoCellAnchor editAs="oneCell">
    <xdr:from>
      <xdr:col>0</xdr:col>
      <xdr:colOff>85725</xdr:colOff>
      <xdr:row>1</xdr:row>
      <xdr:rowOff>47625</xdr:rowOff>
    </xdr:from>
    <xdr:to>
      <xdr:col>0</xdr:col>
      <xdr:colOff>1819058</xdr:colOff>
      <xdr:row>1</xdr:row>
      <xdr:rowOff>276196</xdr:rowOff>
    </xdr:to>
    <xdr:pic>
      <xdr:nvPicPr>
        <xdr:cNvPr id="11" name="Рисунок 10"/>
        <xdr:cNvPicPr>
          <a:picLocks noChangeAspect="1"/>
        </xdr:cNvPicPr>
      </xdr:nvPicPr>
      <xdr:blipFill>
        <a:blip xmlns:r="http://schemas.openxmlformats.org/officeDocument/2006/relationships" r:embed="rId10"/>
        <a:stretch>
          <a:fillRect/>
        </a:stretch>
      </xdr:blipFill>
      <xdr:spPr>
        <a:xfrm>
          <a:off x="85725" y="428625"/>
          <a:ext cx="1733333" cy="228571"/>
        </a:xfrm>
        <a:prstGeom prst="rect">
          <a:avLst/>
        </a:prstGeom>
      </xdr:spPr>
    </xdr:pic>
    <xdr:clientData/>
  </xdr:twoCellAnchor>
  <xdr:twoCellAnchor editAs="oneCell">
    <xdr:from>
      <xdr:col>4</xdr:col>
      <xdr:colOff>171450</xdr:colOff>
      <xdr:row>6</xdr:row>
      <xdr:rowOff>38100</xdr:rowOff>
    </xdr:from>
    <xdr:to>
      <xdr:col>4</xdr:col>
      <xdr:colOff>2066688</xdr:colOff>
      <xdr:row>6</xdr:row>
      <xdr:rowOff>285719</xdr:rowOff>
    </xdr:to>
    <xdr:pic>
      <xdr:nvPicPr>
        <xdr:cNvPr id="12" name="Рисунок 11"/>
        <xdr:cNvPicPr>
          <a:picLocks noChangeAspect="1"/>
        </xdr:cNvPicPr>
      </xdr:nvPicPr>
      <xdr:blipFill>
        <a:blip xmlns:r="http://schemas.openxmlformats.org/officeDocument/2006/relationships" r:embed="rId11"/>
        <a:stretch>
          <a:fillRect/>
        </a:stretch>
      </xdr:blipFill>
      <xdr:spPr>
        <a:xfrm>
          <a:off x="6619875" y="15659100"/>
          <a:ext cx="1895238" cy="247619"/>
        </a:xfrm>
        <a:prstGeom prst="rect">
          <a:avLst/>
        </a:prstGeom>
      </xdr:spPr>
    </xdr:pic>
    <xdr:clientData/>
  </xdr:twoCellAnchor>
  <xdr:twoCellAnchor editAs="oneCell">
    <xdr:from>
      <xdr:col>0</xdr:col>
      <xdr:colOff>0</xdr:colOff>
      <xdr:row>6</xdr:row>
      <xdr:rowOff>76200</xdr:rowOff>
    </xdr:from>
    <xdr:to>
      <xdr:col>0</xdr:col>
      <xdr:colOff>1714286</xdr:colOff>
      <xdr:row>6</xdr:row>
      <xdr:rowOff>323819</xdr:rowOff>
    </xdr:to>
    <xdr:pic>
      <xdr:nvPicPr>
        <xdr:cNvPr id="13" name="Рисунок 12"/>
        <xdr:cNvPicPr>
          <a:picLocks noChangeAspect="1"/>
        </xdr:cNvPicPr>
      </xdr:nvPicPr>
      <xdr:blipFill>
        <a:blip xmlns:r="http://schemas.openxmlformats.org/officeDocument/2006/relationships" r:embed="rId12"/>
        <a:stretch>
          <a:fillRect/>
        </a:stretch>
      </xdr:blipFill>
      <xdr:spPr>
        <a:xfrm>
          <a:off x="0" y="15697200"/>
          <a:ext cx="1714286" cy="247619"/>
        </a:xfrm>
        <a:prstGeom prst="rect">
          <a:avLst/>
        </a:prstGeom>
      </xdr:spPr>
    </xdr:pic>
    <xdr:clientData/>
  </xdr:twoCellAnchor>
  <xdr:twoCellAnchor editAs="oneCell">
    <xdr:from>
      <xdr:col>4</xdr:col>
      <xdr:colOff>85725</xdr:colOff>
      <xdr:row>7</xdr:row>
      <xdr:rowOff>57150</xdr:rowOff>
    </xdr:from>
    <xdr:to>
      <xdr:col>4</xdr:col>
      <xdr:colOff>1990487</xdr:colOff>
      <xdr:row>7</xdr:row>
      <xdr:rowOff>257150</xdr:rowOff>
    </xdr:to>
    <xdr:pic>
      <xdr:nvPicPr>
        <xdr:cNvPr id="14" name="Рисунок 13"/>
        <xdr:cNvPicPr>
          <a:picLocks noChangeAspect="1"/>
        </xdr:cNvPicPr>
      </xdr:nvPicPr>
      <xdr:blipFill>
        <a:blip xmlns:r="http://schemas.openxmlformats.org/officeDocument/2006/relationships" r:embed="rId13"/>
        <a:stretch>
          <a:fillRect/>
        </a:stretch>
      </xdr:blipFill>
      <xdr:spPr>
        <a:xfrm>
          <a:off x="6534150" y="18726150"/>
          <a:ext cx="1904762" cy="200000"/>
        </a:xfrm>
        <a:prstGeom prst="rect">
          <a:avLst/>
        </a:prstGeom>
      </xdr:spPr>
    </xdr:pic>
    <xdr:clientData/>
  </xdr:twoCellAnchor>
  <xdr:twoCellAnchor editAs="oneCell">
    <xdr:from>
      <xdr:col>0</xdr:col>
      <xdr:colOff>104775</xdr:colOff>
      <xdr:row>7</xdr:row>
      <xdr:rowOff>57150</xdr:rowOff>
    </xdr:from>
    <xdr:to>
      <xdr:col>0</xdr:col>
      <xdr:colOff>1800013</xdr:colOff>
      <xdr:row>7</xdr:row>
      <xdr:rowOff>295245</xdr:rowOff>
    </xdr:to>
    <xdr:pic>
      <xdr:nvPicPr>
        <xdr:cNvPr id="15" name="Рисунок 14"/>
        <xdr:cNvPicPr>
          <a:picLocks noChangeAspect="1"/>
        </xdr:cNvPicPr>
      </xdr:nvPicPr>
      <xdr:blipFill>
        <a:blip xmlns:r="http://schemas.openxmlformats.org/officeDocument/2006/relationships" r:embed="rId14"/>
        <a:stretch>
          <a:fillRect/>
        </a:stretch>
      </xdr:blipFill>
      <xdr:spPr>
        <a:xfrm>
          <a:off x="104775" y="18726150"/>
          <a:ext cx="1695238" cy="23809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zakupki.gov.ru/epz/complaint/card/complaint-information.html?id=2252970" TargetMode="External"/><Relationship Id="rId7" Type="http://schemas.openxmlformats.org/officeDocument/2006/relationships/hyperlink" Target="https://zakupki.gov.ru/epz/complaint/card/complaint-information.html?id=2250342" TargetMode="External"/><Relationship Id="rId2" Type="http://schemas.openxmlformats.org/officeDocument/2006/relationships/hyperlink" Target="https://zakupki.gov.ru/epz/complaint/card/complaint-information.html?id=2253426" TargetMode="External"/><Relationship Id="rId1" Type="http://schemas.openxmlformats.org/officeDocument/2006/relationships/hyperlink" Target="https://zakupki.gov.ru/epz/complaint/card/complaint-information.html?id=2254966" TargetMode="External"/><Relationship Id="rId6" Type="http://schemas.openxmlformats.org/officeDocument/2006/relationships/hyperlink" Target="https://zakupki.gov.ru/epz/complaint/card/complaint-information.html?id=2250341" TargetMode="External"/><Relationship Id="rId5" Type="http://schemas.openxmlformats.org/officeDocument/2006/relationships/hyperlink" Target="https://zakupki.gov.ru/epz/complaint/card/complaint-information.html?id=2251390" TargetMode="External"/><Relationship Id="rId4" Type="http://schemas.openxmlformats.org/officeDocument/2006/relationships/hyperlink" Target="https://zakupki.gov.ru/epz/complaint/card/complaint-information.html?id=2252737"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zakupki.gov.ru/epz/complaint/card/complaint-information.html?id=226176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zakupki.gov.ru/epz/complaint/card/complaint-information.html?id=2265033" TargetMode="External"/><Relationship Id="rId2" Type="http://schemas.openxmlformats.org/officeDocument/2006/relationships/hyperlink" Target="https://zakupki.gov.ru/epz/complaint/card/complaint-information.html?id=2268930" TargetMode="External"/><Relationship Id="rId1" Type="http://schemas.openxmlformats.org/officeDocument/2006/relationships/hyperlink" Target="https://zakupki.gov.ru/epz/complaint/card/complaint-information.html?id=2269929" TargetMode="External"/><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hyperlink" Target="https://zakupki.gov.ru/epz/order/notice/printForm/view.html?regNumber=0121300035323000069" TargetMode="External"/><Relationship Id="rId7" Type="http://schemas.openxmlformats.org/officeDocument/2006/relationships/drawing" Target="../drawings/drawing4.xml"/><Relationship Id="rId2" Type="http://schemas.openxmlformats.org/officeDocument/2006/relationships/hyperlink" Target="https://zakupki.gov.ru/epz/complaint/card/complaint-information.html?id=2273342" TargetMode="External"/><Relationship Id="rId1" Type="http://schemas.openxmlformats.org/officeDocument/2006/relationships/hyperlink" Target="https://zakupki.gov.ru/epz/complaint/card/complaint-information.html?id=2274000" TargetMode="External"/><Relationship Id="rId6" Type="http://schemas.openxmlformats.org/officeDocument/2006/relationships/printerSettings" Target="../printerSettings/printerSettings9.bin"/><Relationship Id="rId5" Type="http://schemas.openxmlformats.org/officeDocument/2006/relationships/hyperlink" Target="https://zakupki.gov.ru/epz/complaint/card/complaint-information.html?id=2271204" TargetMode="External"/><Relationship Id="rId4" Type="http://schemas.openxmlformats.org/officeDocument/2006/relationships/hyperlink" Target="https://zakupki.gov.ru/epz/complaint/card/complaint-information.html?id=2271222"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zakupki.gov.ru/epz/complaint/card/complaint-information.html?id=2276995" TargetMode="External"/><Relationship Id="rId2" Type="http://schemas.openxmlformats.org/officeDocument/2006/relationships/hyperlink" Target="https://zakupki.gov.ru/epz/complaint/card/complaint-information.html?id=2278384" TargetMode="External"/><Relationship Id="rId1" Type="http://schemas.openxmlformats.org/officeDocument/2006/relationships/hyperlink" Target="https://zakupki.gov.ru/epz/complaint/card/complaint-information.html?id=2278956" TargetMode="External"/><Relationship Id="rId6" Type="http://schemas.openxmlformats.org/officeDocument/2006/relationships/drawing" Target="../drawings/drawing5.xml"/><Relationship Id="rId5" Type="http://schemas.openxmlformats.org/officeDocument/2006/relationships/hyperlink" Target="https://zakupki.gov.ru/epz/complaint/card/complaint-information.html?id=2275709" TargetMode="External"/><Relationship Id="rId4" Type="http://schemas.openxmlformats.org/officeDocument/2006/relationships/hyperlink" Target="https://zakupki.gov.ru/epz/complaint/card/complaint-information.html?id=2276269"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zakupki.gov.ru/epz/complaint/card/complaint-information.html?id=2282009"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zakupki.gov.ru/epz/complaint/card/complaint-information.html?id=2288598" TargetMode="External"/><Relationship Id="rId2" Type="http://schemas.openxmlformats.org/officeDocument/2006/relationships/hyperlink" Target="https://zakupki.gov.ru/epz/complaint/card/complaint-information.html?id=2290594" TargetMode="External"/><Relationship Id="rId1" Type="http://schemas.openxmlformats.org/officeDocument/2006/relationships/hyperlink" Target="https://zakupki.gov.ru/epz/complaint/card/complaint-information.html?id=2290940" TargetMode="External"/><Relationship Id="rId6" Type="http://schemas.openxmlformats.org/officeDocument/2006/relationships/drawing" Target="../drawings/drawing7.xml"/><Relationship Id="rId5" Type="http://schemas.openxmlformats.org/officeDocument/2006/relationships/hyperlink" Target="https://zakupki.gov.ru/epz/complaint/card/complaint-information.html?id=2287029" TargetMode="External"/><Relationship Id="rId4" Type="http://schemas.openxmlformats.org/officeDocument/2006/relationships/hyperlink" Target="https://zakupki.gov.ru/epz/complaint/card/complaint-information.html?id=228781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zakupki.gov.ru/epz/complaint/card/complaint-information.html?id=2147838" TargetMode="External"/><Relationship Id="rId3" Type="http://schemas.openxmlformats.org/officeDocument/2006/relationships/hyperlink" Target="https://zakupki.gov.ru/epz/complaint/card/complaint-information.html?id=2134893" TargetMode="External"/><Relationship Id="rId7" Type="http://schemas.openxmlformats.org/officeDocument/2006/relationships/hyperlink" Target="https://zakupki.gov.ru/epz/complaint/card/complaint-information.html?id=2144323" TargetMode="External"/><Relationship Id="rId2" Type="http://schemas.openxmlformats.org/officeDocument/2006/relationships/hyperlink" Target="https://zakupki.gov.ru/epz/complaint/card/documents.html?id=2135374" TargetMode="External"/><Relationship Id="rId1" Type="http://schemas.openxmlformats.org/officeDocument/2006/relationships/hyperlink" Target="https://zakupki.gov.ru/epz/complaint/card/documents.html?id=2129890" TargetMode="External"/><Relationship Id="rId6" Type="http://schemas.openxmlformats.org/officeDocument/2006/relationships/hyperlink" Target="https://zakupki.gov.ru/epz/complaint/card/complaint-information.html?id=2142216" TargetMode="External"/><Relationship Id="rId5" Type="http://schemas.openxmlformats.org/officeDocument/2006/relationships/hyperlink" Target="https://zakupki.gov.ru/epz/complaint/card/complaint-information.html?id=2149556" TargetMode="External"/><Relationship Id="rId4" Type="http://schemas.openxmlformats.org/officeDocument/2006/relationships/hyperlink" Target="https://zakupki.gov.ru/epz/complaint/card/complaint-information.html?id=2139068"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zakupki.gov.ru/epz/complaint/card/complaint-information.html?id=2217405" TargetMode="External"/><Relationship Id="rId2" Type="http://schemas.openxmlformats.org/officeDocument/2006/relationships/hyperlink" Target="https://zakupki.gov.ru/epz/complaint/card/complaint-information.html?id=2216592" TargetMode="External"/><Relationship Id="rId1" Type="http://schemas.openxmlformats.org/officeDocument/2006/relationships/hyperlink" Target="https://zakupki.gov.ru/epz/complaint/card/complaint-information.html?id=2216150" TargetMode="External"/><Relationship Id="rId6" Type="http://schemas.openxmlformats.org/officeDocument/2006/relationships/printerSettings" Target="../printerSettings/printerSettings4.bin"/><Relationship Id="rId5" Type="http://schemas.openxmlformats.org/officeDocument/2006/relationships/hyperlink" Target="https://zakupki.gov.ru/epz/complaint/card/complaint-information.html?id=2219168" TargetMode="External"/><Relationship Id="rId4" Type="http://schemas.openxmlformats.org/officeDocument/2006/relationships/hyperlink" Target="https://zakupki.gov.ru/epz/complaint/card/complaint-information.html?id=221959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zakupki.gov.ru/epz/complaint/card/complaint-information.html?id=2222969" TargetMode="External"/><Relationship Id="rId2" Type="http://schemas.openxmlformats.org/officeDocument/2006/relationships/hyperlink" Target="https://zakupki.gov.ru/epz/complaint/card/complaint-information.html?id=2222932" TargetMode="External"/><Relationship Id="rId1" Type="http://schemas.openxmlformats.org/officeDocument/2006/relationships/hyperlink" Target="https://zakupki.gov.ru/epz/complaint/card/complaint-information.html?id=2223110" TargetMode="External"/><Relationship Id="rId5" Type="http://schemas.openxmlformats.org/officeDocument/2006/relationships/printerSettings" Target="../printerSettings/printerSettings5.bin"/><Relationship Id="rId4" Type="http://schemas.openxmlformats.org/officeDocument/2006/relationships/hyperlink" Target="https://zakupki.gov.ru/epz/complaint/card/complaint-information.html?id=222296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zakupki.gov.ru/epz/complaint/card/complaint-information.html?id=2231328" TargetMode="External"/><Relationship Id="rId13" Type="http://schemas.openxmlformats.org/officeDocument/2006/relationships/hyperlink" Target="https://zakupki.gov.ru/epz/complaint/card/complaint-information.html?id=2235398" TargetMode="External"/><Relationship Id="rId3" Type="http://schemas.openxmlformats.org/officeDocument/2006/relationships/hyperlink" Target="https://zakupki.gov.ru/epz/complaint/card/complaint-information.html?id=2235432" TargetMode="External"/><Relationship Id="rId7" Type="http://schemas.openxmlformats.org/officeDocument/2006/relationships/hyperlink" Target="https://zakupki.gov.ru/epz/complaint/card/complaint-information.html?id=2233617" TargetMode="External"/><Relationship Id="rId12" Type="http://schemas.openxmlformats.org/officeDocument/2006/relationships/hyperlink" Target="https://zakupki.gov.ru/epz/complaint/search/search_eis.html?searchString=0321300052722000112&amp;strictEqual=on&amp;fz94=on&amp;cancelled=on&amp;considered=on&amp;regarded=on" TargetMode="External"/><Relationship Id="rId2" Type="http://schemas.openxmlformats.org/officeDocument/2006/relationships/hyperlink" Target="https://zakupki.gov.ru/epz/complaint/card/complaint-information.html?id=2235038" TargetMode="External"/><Relationship Id="rId1" Type="http://schemas.openxmlformats.org/officeDocument/2006/relationships/hyperlink" Target="https://zakupki.gov.ru/epz/complaint/search/search_eis.html?searchString=0121200004722001143&amp;strictEqual=on&amp;fz94=on&amp;cancelled=on&amp;considered=on&amp;regarded=on" TargetMode="External"/><Relationship Id="rId6" Type="http://schemas.openxmlformats.org/officeDocument/2006/relationships/hyperlink" Target="https://zakupki.gov.ru/epz/complaint/card/complaint-information.html?id=2232482" TargetMode="External"/><Relationship Id="rId11" Type="http://schemas.openxmlformats.org/officeDocument/2006/relationships/hyperlink" Target="https://zakupki.gov.ru/epz/complaint/card/complaint-information.html?id=2235395" TargetMode="External"/><Relationship Id="rId5" Type="http://schemas.openxmlformats.org/officeDocument/2006/relationships/hyperlink" Target="https://zakupki.gov.ru/epz/complaint/search/search_eis.html?searchString=0321100032622000076&amp;strictEqual=on&amp;fz94=on&amp;cancelled=on&amp;considered=on&amp;regarded=on" TargetMode="External"/><Relationship Id="rId15" Type="http://schemas.openxmlformats.org/officeDocument/2006/relationships/printerSettings" Target="../printerSettings/printerSettings6.bin"/><Relationship Id="rId10" Type="http://schemas.openxmlformats.org/officeDocument/2006/relationships/hyperlink" Target="https://zakupki.gov.ru/epz/complaint/card/documents.html?id=2235498" TargetMode="External"/><Relationship Id="rId4" Type="http://schemas.openxmlformats.org/officeDocument/2006/relationships/hyperlink" Target="https://zakupki.gov.ru/epz/complaint/card/complaint-information.html?id=2235427" TargetMode="External"/><Relationship Id="rId9" Type="http://schemas.openxmlformats.org/officeDocument/2006/relationships/hyperlink" Target="https://zakupki.gov.ru/epz/complaint/search/search_eis.html?searchString=0321300001122000390&amp;strictEqual=on&amp;fz94=on&amp;cancelled=on&amp;considered=on&amp;regarded=on" TargetMode="External"/><Relationship Id="rId14" Type="http://schemas.openxmlformats.org/officeDocument/2006/relationships/hyperlink" Target="https://zakupki.gov.ru/epz/complaint/card/complaint-information.html?id=2235172"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zakupki.gov.ru/epz/complaint/card/complaint-information.html?id=2243900" TargetMode="External"/><Relationship Id="rId13" Type="http://schemas.openxmlformats.org/officeDocument/2006/relationships/hyperlink" Target="https://zakupki.gov.ru/epz/complaint/card/complaint-information.html?id=2243461" TargetMode="External"/><Relationship Id="rId18" Type="http://schemas.openxmlformats.org/officeDocument/2006/relationships/hyperlink" Target="https://zakupki.gov.ru/epz/complaint/card/complaint-information.html?id=2243237" TargetMode="External"/><Relationship Id="rId3" Type="http://schemas.openxmlformats.org/officeDocument/2006/relationships/hyperlink" Target="https://zakupki.gov.ru/epz/complaint/card/complaint-information.html?id=2242084" TargetMode="External"/><Relationship Id="rId7" Type="http://schemas.openxmlformats.org/officeDocument/2006/relationships/hyperlink" Target="https://zakupki.gov.ru/epz/complaint/card/complaint-information.html?id=2244596" TargetMode="External"/><Relationship Id="rId12" Type="http://schemas.openxmlformats.org/officeDocument/2006/relationships/hyperlink" Target="https://zakupki.gov.ru/epz/complaint/card/complaint-information.html?id=2243024" TargetMode="External"/><Relationship Id="rId17" Type="http://schemas.openxmlformats.org/officeDocument/2006/relationships/hyperlink" Target="https://zakupki.gov.ru/epz/complaint/card/complaint-information.html?id=2242712" TargetMode="External"/><Relationship Id="rId2" Type="http://schemas.openxmlformats.org/officeDocument/2006/relationships/hyperlink" Target="https://zakupki.gov.ru/epz/complaint/card/complaint-information.html?id=2242117" TargetMode="External"/><Relationship Id="rId16" Type="http://schemas.openxmlformats.org/officeDocument/2006/relationships/hyperlink" Target="https://zakupki.gov.ru/epz/complaint/card/complaint-information.html?id=2241527" TargetMode="External"/><Relationship Id="rId1" Type="http://schemas.openxmlformats.org/officeDocument/2006/relationships/hyperlink" Target="https://zakupki.gov.ru/epz/complaint/card/complaint-information.html?id=2242116" TargetMode="External"/><Relationship Id="rId6" Type="http://schemas.openxmlformats.org/officeDocument/2006/relationships/hyperlink" Target="https://zakupki.gov.ru/epz/complaint/card/complaint-information.html?id=2241638" TargetMode="External"/><Relationship Id="rId11" Type="http://schemas.openxmlformats.org/officeDocument/2006/relationships/hyperlink" Target="https://zakupki.gov.ru/epz/complaint/card/complaint-information.html?id=2244610" TargetMode="External"/><Relationship Id="rId5" Type="http://schemas.openxmlformats.org/officeDocument/2006/relationships/hyperlink" Target="https://zakupki.gov.ru/epz/complaint/card/complaint-information.html?id=2241390" TargetMode="External"/><Relationship Id="rId15" Type="http://schemas.openxmlformats.org/officeDocument/2006/relationships/hyperlink" Target="https://zakupki.gov.ru/epz/complaint/card/complaint-information.html?id=2241329" TargetMode="External"/><Relationship Id="rId10" Type="http://schemas.openxmlformats.org/officeDocument/2006/relationships/hyperlink" Target="https://zakupki.gov.ru/epz/complaint/card/complaint-information.html?id=2244609" TargetMode="External"/><Relationship Id="rId4" Type="http://schemas.openxmlformats.org/officeDocument/2006/relationships/hyperlink" Target="https://zakupki.gov.ru/epz/complaint/card/complaint-information.html?id=2243143" TargetMode="External"/><Relationship Id="rId9" Type="http://schemas.openxmlformats.org/officeDocument/2006/relationships/hyperlink" Target="https://zakupki.gov.ru/epz/complaint/card/complaint-information.html?id=2244624" TargetMode="External"/><Relationship Id="rId14" Type="http://schemas.openxmlformats.org/officeDocument/2006/relationships/hyperlink" Target="https://zakupki.gov.ru/epz/complaint/card/complaint-information.html?id=2241182"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zakupki.gov.ru/epz/complaint/card/complaint-information.html?id=2247908" TargetMode="External"/><Relationship Id="rId1" Type="http://schemas.openxmlformats.org/officeDocument/2006/relationships/hyperlink" Target="https://zakupki.gov.ru/epz/complaint/card/complaint-information.html?id=2244376"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zakupki.gov.ru/epz/complaint/card/complaint-information.html?id=2247833" TargetMode="External"/><Relationship Id="rId3" Type="http://schemas.openxmlformats.org/officeDocument/2006/relationships/hyperlink" Target="https://zakupki.gov.ru/epz/complaint/card/complaint-information.html?id=2252195" TargetMode="External"/><Relationship Id="rId7" Type="http://schemas.openxmlformats.org/officeDocument/2006/relationships/hyperlink" Target="https://zakupki.gov.ru/epz/complaint/card/complaint-information.html?id=2251702" TargetMode="External"/><Relationship Id="rId2" Type="http://schemas.openxmlformats.org/officeDocument/2006/relationships/hyperlink" Target="https://zakupki.gov.ru/epz/complaint/card/complaint-information.html?id=2251486" TargetMode="External"/><Relationship Id="rId1" Type="http://schemas.openxmlformats.org/officeDocument/2006/relationships/hyperlink" Target="https://zakupki.gov.ru/epz/complaint/search/search_eis.html?searchString=0121100006023000009&amp;strictEqual=on&amp;fz94=on&amp;cancelled=on&amp;considered=on&amp;regarded=on" TargetMode="External"/><Relationship Id="rId6" Type="http://schemas.openxmlformats.org/officeDocument/2006/relationships/hyperlink" Target="https://zakupki.gov.ru/epz/complaint/card/complaint-information.html?id=2251569" TargetMode="External"/><Relationship Id="rId11" Type="http://schemas.openxmlformats.org/officeDocument/2006/relationships/printerSettings" Target="../printerSettings/printerSettings8.bin"/><Relationship Id="rId5" Type="http://schemas.openxmlformats.org/officeDocument/2006/relationships/hyperlink" Target="https://zakupki.gov.ru/epz/complaint/card/complaint-information.html?id=2252186" TargetMode="External"/><Relationship Id="rId10" Type="http://schemas.openxmlformats.org/officeDocument/2006/relationships/hyperlink" Target="https://zakupki.gov.ru/epz/complaint/card/complaint-information.html?id=2250193" TargetMode="External"/><Relationship Id="rId4" Type="http://schemas.openxmlformats.org/officeDocument/2006/relationships/hyperlink" Target="https://zakupki.gov.ru/epz/complaint/card/complaint-information.html?id=2252402" TargetMode="External"/><Relationship Id="rId9" Type="http://schemas.openxmlformats.org/officeDocument/2006/relationships/hyperlink" Target="https://zakupki.gov.ru/epz/complaint/card/complaint-information.html?id=22478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M39"/>
  <sheetViews>
    <sheetView showGridLines="0" showZeros="0" zoomScalePageLayoutView="80" workbookViewId="0">
      <selection activeCell="C7" sqref="C7:D7"/>
    </sheetView>
  </sheetViews>
  <sheetFormatPr defaultColWidth="8.28515625" defaultRowHeight="12.75"/>
  <cols>
    <col min="1" max="1" width="1.85546875" style="241" customWidth="1"/>
    <col min="2" max="2" width="24.85546875" style="241" customWidth="1"/>
    <col min="3" max="3" width="19.5703125" style="241" customWidth="1"/>
    <col min="4" max="8" width="22.85546875" style="241" customWidth="1"/>
    <col min="9" max="9" width="16.42578125" style="241" customWidth="1"/>
    <col min="10" max="16384" width="8.28515625" style="241"/>
  </cols>
  <sheetData>
    <row r="1" spans="2:9" ht="31.5">
      <c r="H1" s="302" t="s">
        <v>2587</v>
      </c>
    </row>
    <row r="2" spans="2:9" ht="16.5" customHeight="1">
      <c r="G2" s="301"/>
      <c r="H2" s="301"/>
    </row>
    <row r="3" spans="2:9" ht="16.5" customHeight="1">
      <c r="G3" s="300"/>
      <c r="H3" s="300"/>
    </row>
    <row r="4" spans="2:9" ht="16.5" customHeight="1">
      <c r="G4" s="300"/>
      <c r="H4" s="300"/>
    </row>
    <row r="5" spans="2:9" ht="16.5" customHeight="1"/>
    <row r="6" spans="2:9" ht="16.5" customHeight="1"/>
    <row r="7" spans="2:9" ht="15">
      <c r="B7" s="299" t="s">
        <v>2586</v>
      </c>
      <c r="C7" s="375"/>
      <c r="D7" s="375"/>
      <c r="E7" s="298"/>
      <c r="F7" s="299" t="s">
        <v>2585</v>
      </c>
      <c r="G7" s="373"/>
      <c r="H7" s="376"/>
    </row>
    <row r="8" spans="2:9" s="296" customFormat="1"/>
    <row r="9" spans="2:9" s="242" customFormat="1">
      <c r="B9" s="295" t="s">
        <v>2584</v>
      </c>
      <c r="C9" s="373"/>
      <c r="D9" s="373"/>
      <c r="E9" s="298"/>
      <c r="F9" s="297" t="s">
        <v>2583</v>
      </c>
      <c r="G9" s="375"/>
      <c r="H9" s="375"/>
      <c r="I9" s="241"/>
    </row>
    <row r="10" spans="2:9" s="296" customFormat="1"/>
    <row r="11" spans="2:9" s="242" customFormat="1" ht="24">
      <c r="B11" s="295" t="s">
        <v>2582</v>
      </c>
      <c r="C11" s="373"/>
      <c r="D11" s="373"/>
      <c r="E11" s="292"/>
      <c r="F11" s="297" t="s">
        <v>2581</v>
      </c>
      <c r="G11" s="375"/>
      <c r="H11" s="375"/>
      <c r="I11" s="241"/>
    </row>
    <row r="12" spans="2:9" s="296" customFormat="1"/>
    <row r="13" spans="2:9" s="242" customFormat="1">
      <c r="B13" s="295" t="s">
        <v>2580</v>
      </c>
      <c r="C13" s="373"/>
      <c r="D13" s="373"/>
      <c r="E13" s="292"/>
      <c r="F13" s="292"/>
      <c r="G13" s="241"/>
      <c r="H13" s="241"/>
      <c r="I13" s="241"/>
    </row>
    <row r="14" spans="2:9" s="242" customFormat="1">
      <c r="B14" s="294"/>
      <c r="C14" s="293"/>
      <c r="D14" s="293"/>
      <c r="E14" s="292"/>
      <c r="F14" s="292"/>
      <c r="G14" s="241"/>
      <c r="H14" s="241"/>
      <c r="I14" s="241"/>
    </row>
    <row r="15" spans="2:9" s="242" customFormat="1">
      <c r="B15" s="291"/>
      <c r="C15" s="289"/>
      <c r="D15" s="290"/>
      <c r="E15" s="289"/>
      <c r="F15" s="288"/>
      <c r="G15" s="241"/>
      <c r="H15" s="241"/>
      <c r="I15" s="241"/>
    </row>
    <row r="16" spans="2:9" s="242" customFormat="1">
      <c r="B16" s="287" t="s">
        <v>2579</v>
      </c>
      <c r="C16" s="372">
        <v>39082</v>
      </c>
      <c r="D16" s="372"/>
      <c r="E16" s="285"/>
      <c r="F16" s="282"/>
      <c r="G16" s="241"/>
      <c r="H16" s="241"/>
      <c r="I16" s="241"/>
    </row>
    <row r="17" spans="2:9" s="242" customFormat="1">
      <c r="B17" s="284"/>
      <c r="C17" s="286"/>
      <c r="D17" s="286"/>
      <c r="E17" s="285"/>
      <c r="F17" s="282"/>
      <c r="G17" s="241"/>
      <c r="H17" s="241"/>
      <c r="I17" s="241"/>
    </row>
    <row r="18" spans="2:9" s="242" customFormat="1">
      <c r="B18" s="284"/>
      <c r="C18" s="241"/>
      <c r="D18" s="283"/>
      <c r="E18" s="283"/>
      <c r="F18" s="282"/>
      <c r="G18" s="241"/>
      <c r="H18" s="241"/>
      <c r="I18" s="241"/>
    </row>
    <row r="19" spans="2:9" s="242" customFormat="1">
      <c r="B19" s="241"/>
      <c r="C19" s="241"/>
      <c r="D19" s="241"/>
      <c r="E19" s="241"/>
      <c r="F19" s="241"/>
      <c r="G19" s="241"/>
      <c r="H19" s="241"/>
      <c r="I19" s="241"/>
    </row>
    <row r="20" spans="2:9" ht="29.25" customHeight="1">
      <c r="B20" s="281" t="s">
        <v>2578</v>
      </c>
      <c r="C20" s="281" t="s">
        <v>2560</v>
      </c>
      <c r="D20" s="279" t="s">
        <v>2577</v>
      </c>
      <c r="E20" s="279" t="s">
        <v>2576</v>
      </c>
      <c r="F20" s="279" t="s">
        <v>2575</v>
      </c>
      <c r="G20" s="280" t="s">
        <v>2574</v>
      </c>
      <c r="H20" s="279" t="s">
        <v>2573</v>
      </c>
    </row>
    <row r="21" spans="2:9" ht="23.25" customHeight="1">
      <c r="B21" s="274" t="s">
        <v>2572</v>
      </c>
      <c r="C21" s="273">
        <f>IF($C$16=0,"",$C$16-6)</f>
        <v>39076</v>
      </c>
      <c r="D21" s="263"/>
      <c r="E21" s="263"/>
      <c r="F21" s="263"/>
      <c r="G21" s="272"/>
      <c r="H21" s="263">
        <f t="shared" ref="H21:H27" si="0">IF(SUM(D21:G21)&gt;24,"Итого &gt; 24 часов",SUM(D21:G21))</f>
        <v>0</v>
      </c>
    </row>
    <row r="22" spans="2:9" ht="23.25" customHeight="1">
      <c r="B22" s="278" t="s">
        <v>2571</v>
      </c>
      <c r="C22" s="277">
        <f>IF($C$16=0,"",$C$16-5)</f>
        <v>39077</v>
      </c>
      <c r="D22" s="276"/>
      <c r="E22" s="268"/>
      <c r="F22" s="268"/>
      <c r="G22" s="275"/>
      <c r="H22" s="268">
        <f t="shared" si="0"/>
        <v>0</v>
      </c>
    </row>
    <row r="23" spans="2:9" ht="23.25" customHeight="1">
      <c r="B23" s="274" t="s">
        <v>2570</v>
      </c>
      <c r="C23" s="273">
        <f>IF($C$16=0,"",$C$16-4)</f>
        <v>39078</v>
      </c>
      <c r="D23" s="263"/>
      <c r="E23" s="263"/>
      <c r="F23" s="263"/>
      <c r="G23" s="272"/>
      <c r="H23" s="263">
        <f t="shared" si="0"/>
        <v>0</v>
      </c>
    </row>
    <row r="24" spans="2:9" ht="23.25" customHeight="1">
      <c r="B24" s="271" t="s">
        <v>2569</v>
      </c>
      <c r="C24" s="270">
        <f>IF($C$16=0,"",$C$16-3)</f>
        <v>39079</v>
      </c>
      <c r="D24" s="268"/>
      <c r="E24" s="268"/>
      <c r="F24" s="268"/>
      <c r="G24" s="269"/>
      <c r="H24" s="268">
        <f t="shared" si="0"/>
        <v>0</v>
      </c>
    </row>
    <row r="25" spans="2:9" ht="23.25" customHeight="1">
      <c r="B25" s="274" t="s">
        <v>2568</v>
      </c>
      <c r="C25" s="273">
        <f>IF($C$16=0,"",$C$16-2)</f>
        <v>39080</v>
      </c>
      <c r="D25" s="263"/>
      <c r="E25" s="263"/>
      <c r="F25" s="263"/>
      <c r="G25" s="272"/>
      <c r="H25" s="263">
        <f t="shared" si="0"/>
        <v>0</v>
      </c>
    </row>
    <row r="26" spans="2:9" ht="23.25" customHeight="1">
      <c r="B26" s="271" t="s">
        <v>2567</v>
      </c>
      <c r="C26" s="270">
        <f>IF($C$16=0,"",$C$16-1)</f>
        <v>39081</v>
      </c>
      <c r="D26" s="268"/>
      <c r="E26" s="268"/>
      <c r="F26" s="268"/>
      <c r="G26" s="269"/>
      <c r="H26" s="268">
        <f t="shared" si="0"/>
        <v>0</v>
      </c>
    </row>
    <row r="27" spans="2:9" ht="23.25" customHeight="1">
      <c r="B27" s="267" t="s">
        <v>2566</v>
      </c>
      <c r="C27" s="266">
        <f>IF($C$16=0,"",$C$16)</f>
        <v>39082</v>
      </c>
      <c r="D27" s="265"/>
      <c r="E27" s="263"/>
      <c r="F27" s="263"/>
      <c r="G27" s="264"/>
      <c r="H27" s="263">
        <f t="shared" si="0"/>
        <v>0</v>
      </c>
    </row>
    <row r="28" spans="2:9" ht="23.25" customHeight="1">
      <c r="B28" s="262" t="s">
        <v>2565</v>
      </c>
      <c r="C28" s="261"/>
      <c r="D28" s="259">
        <f>SUM(D21:D27)</f>
        <v>0</v>
      </c>
      <c r="E28" s="259">
        <f>SUM(E21:E27)</f>
        <v>0</v>
      </c>
      <c r="F28" s="259">
        <f>SUM(F21:F27)</f>
        <v>0</v>
      </c>
      <c r="G28" s="260">
        <f>SUM(G21:G27)</f>
        <v>0</v>
      </c>
      <c r="H28" s="259">
        <f>SUM(H21:H27)</f>
        <v>0</v>
      </c>
    </row>
    <row r="29" spans="2:9" ht="23.25" customHeight="1">
      <c r="B29" s="255" t="s">
        <v>2564</v>
      </c>
      <c r="C29" s="254"/>
      <c r="D29" s="258"/>
      <c r="E29" s="258"/>
      <c r="F29" s="258"/>
      <c r="G29" s="257"/>
      <c r="H29" s="256"/>
    </row>
    <row r="30" spans="2:9" ht="23.25" customHeight="1">
      <c r="B30" s="255" t="s">
        <v>2563</v>
      </c>
      <c r="C30" s="254"/>
      <c r="D30" s="252">
        <f>D28*D29</f>
        <v>0</v>
      </c>
      <c r="E30" s="252">
        <f>E28*E29</f>
        <v>0</v>
      </c>
      <c r="F30" s="252">
        <f>F28*F29</f>
        <v>0</v>
      </c>
      <c r="G30" s="253">
        <f>G28*G29</f>
        <v>0</v>
      </c>
      <c r="H30" s="252">
        <f>SUM(D30:G30)</f>
        <v>0</v>
      </c>
    </row>
    <row r="31" spans="2:9" ht="16.5" customHeight="1"/>
    <row r="32" spans="2:9" ht="16.5" customHeight="1"/>
    <row r="33" spans="2:13" ht="16.5" customHeight="1"/>
    <row r="34" spans="2:13" ht="16.5" customHeight="1"/>
    <row r="35" spans="2:13" ht="39" customHeight="1">
      <c r="D35" s="373"/>
      <c r="E35" s="373"/>
      <c r="F35" s="373"/>
      <c r="G35" s="373"/>
      <c r="H35" s="248"/>
    </row>
    <row r="36" spans="2:13" ht="17.100000000000001" customHeight="1">
      <c r="B36" s="251"/>
      <c r="C36" s="251"/>
      <c r="D36" s="250" t="s">
        <v>2562</v>
      </c>
      <c r="E36" s="244"/>
      <c r="F36" s="249"/>
      <c r="G36" s="244"/>
      <c r="H36" s="243" t="s">
        <v>2560</v>
      </c>
    </row>
    <row r="37" spans="2:13" ht="39" customHeight="1">
      <c r="D37" s="374"/>
      <c r="E37" s="374"/>
      <c r="F37" s="374"/>
      <c r="G37" s="374"/>
      <c r="H37" s="248"/>
      <c r="M37" s="247"/>
    </row>
    <row r="38" spans="2:13" s="242" customFormat="1" ht="17.25" customHeight="1">
      <c r="B38" s="241"/>
      <c r="C38" s="241"/>
      <c r="D38" s="246" t="s">
        <v>2561</v>
      </c>
      <c r="E38" s="244"/>
      <c r="F38" s="245"/>
      <c r="G38" s="244"/>
      <c r="H38" s="243" t="s">
        <v>2560</v>
      </c>
      <c r="I38" s="241"/>
      <c r="J38" s="241"/>
      <c r="K38" s="241"/>
      <c r="L38" s="241"/>
      <c r="M38" s="241"/>
    </row>
    <row r="39" spans="2:13" ht="17.100000000000001" customHeight="1"/>
  </sheetData>
  <mergeCells count="10">
    <mergeCell ref="C16:D16"/>
    <mergeCell ref="D35:G35"/>
    <mergeCell ref="D37:G37"/>
    <mergeCell ref="G11:H11"/>
    <mergeCell ref="C7:D7"/>
    <mergeCell ref="C9:D9"/>
    <mergeCell ref="C11:D11"/>
    <mergeCell ref="G7:H7"/>
    <mergeCell ref="G9:H9"/>
    <mergeCell ref="C13:D13"/>
  </mergeCells>
  <pageMargins left="0.5" right="0.5" top="1" bottom="1" header="0.5" footer="0"/>
  <pageSetup orientation="portrait" horizont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pane ySplit="1" topLeftCell="A7" activePane="bottomLeft" state="frozen"/>
      <selection pane="bottomLeft" activeCell="D12" sqref="D12"/>
    </sheetView>
  </sheetViews>
  <sheetFormatPr defaultRowHeight="15"/>
  <cols>
    <col min="1" max="1" width="26.85546875" customWidth="1"/>
    <col min="2" max="2" width="24.7109375" customWidth="1"/>
    <col min="3" max="3" width="16.42578125" customWidth="1"/>
    <col min="4" max="4" width="18.85546875" customWidth="1"/>
    <col min="5" max="5" width="23.85546875" customWidth="1"/>
    <col min="6" max="6" width="18" customWidth="1"/>
    <col min="7" max="7" width="15.7109375" customWidth="1"/>
    <col min="8" max="8" width="10.140625" customWidth="1"/>
  </cols>
  <sheetData>
    <row r="1" spans="1:9" ht="45">
      <c r="A1" s="319" t="s">
        <v>4</v>
      </c>
      <c r="B1" s="319" t="s">
        <v>0</v>
      </c>
      <c r="C1" s="320" t="s">
        <v>1</v>
      </c>
      <c r="D1" s="320" t="s">
        <v>9</v>
      </c>
      <c r="E1" s="321" t="s">
        <v>34</v>
      </c>
      <c r="F1" s="319" t="s">
        <v>2435</v>
      </c>
      <c r="G1" s="319" t="s">
        <v>10</v>
      </c>
      <c r="H1" s="319" t="s">
        <v>7</v>
      </c>
      <c r="I1" s="320" t="s">
        <v>35</v>
      </c>
    </row>
    <row r="2" spans="1:9" ht="180">
      <c r="A2" s="370"/>
      <c r="B2" s="370" t="s">
        <v>2897</v>
      </c>
      <c r="C2" s="370" t="s">
        <v>480</v>
      </c>
      <c r="D2" s="370" t="s">
        <v>2896</v>
      </c>
      <c r="E2" s="370"/>
      <c r="F2" s="370" t="s">
        <v>2900</v>
      </c>
      <c r="G2" s="370" t="s">
        <v>2898</v>
      </c>
      <c r="H2" s="370" t="s">
        <v>968</v>
      </c>
      <c r="I2" s="371" t="s">
        <v>2899</v>
      </c>
    </row>
    <row r="3" spans="1:9" ht="255" customHeight="1">
      <c r="A3" s="370"/>
      <c r="B3" s="370" t="s">
        <v>2901</v>
      </c>
      <c r="C3" s="370" t="s">
        <v>1272</v>
      </c>
      <c r="D3" s="370" t="s">
        <v>2896</v>
      </c>
      <c r="E3" s="370"/>
      <c r="F3" s="370" t="s">
        <v>2902</v>
      </c>
      <c r="G3" s="370" t="s">
        <v>2903</v>
      </c>
      <c r="H3" s="370" t="s">
        <v>968</v>
      </c>
      <c r="I3" s="371" t="s">
        <v>2904</v>
      </c>
    </row>
    <row r="4" spans="1:9" ht="240">
      <c r="A4" s="370" t="s">
        <v>2907</v>
      </c>
      <c r="B4" s="367" t="s">
        <v>2908</v>
      </c>
      <c r="C4" s="370" t="s">
        <v>2906</v>
      </c>
      <c r="D4" s="370" t="s">
        <v>2905</v>
      </c>
      <c r="E4" s="370"/>
      <c r="F4" s="370" t="s">
        <v>2909</v>
      </c>
      <c r="G4" s="370" t="s">
        <v>2910</v>
      </c>
      <c r="H4" s="370" t="s">
        <v>968</v>
      </c>
      <c r="I4" s="371" t="s">
        <v>2911</v>
      </c>
    </row>
    <row r="5" spans="1:9" ht="409.5">
      <c r="A5" s="370"/>
      <c r="B5" s="370" t="s">
        <v>2815</v>
      </c>
      <c r="C5" s="370" t="s">
        <v>2817</v>
      </c>
      <c r="D5" s="370" t="s">
        <v>2896</v>
      </c>
      <c r="E5" s="370"/>
      <c r="F5" s="370" t="s">
        <v>2912</v>
      </c>
      <c r="G5" s="370" t="s">
        <v>2913</v>
      </c>
      <c r="H5" s="370" t="s">
        <v>968</v>
      </c>
      <c r="I5" s="371" t="s">
        <v>2914</v>
      </c>
    </row>
    <row r="6" spans="1:9" ht="225">
      <c r="A6" s="370"/>
      <c r="B6" s="370" t="s">
        <v>2915</v>
      </c>
      <c r="C6" s="370" t="s">
        <v>246</v>
      </c>
      <c r="D6" s="370" t="s">
        <v>2896</v>
      </c>
      <c r="E6" s="370"/>
      <c r="F6" s="370" t="s">
        <v>2916</v>
      </c>
      <c r="G6" s="370" t="s">
        <v>968</v>
      </c>
      <c r="H6" s="370" t="s">
        <v>2917</v>
      </c>
      <c r="I6" s="371" t="s">
        <v>2918</v>
      </c>
    </row>
    <row r="7" spans="1:9" ht="165">
      <c r="A7" s="370"/>
      <c r="B7" s="370" t="s">
        <v>2921</v>
      </c>
      <c r="C7" s="370" t="s">
        <v>40</v>
      </c>
      <c r="D7" s="370" t="s">
        <v>2920</v>
      </c>
      <c r="E7" s="370" t="s">
        <v>2919</v>
      </c>
      <c r="F7" s="370" t="s">
        <v>2922</v>
      </c>
      <c r="G7" s="370" t="s">
        <v>968</v>
      </c>
      <c r="H7" s="370" t="s">
        <v>2923</v>
      </c>
      <c r="I7" s="371" t="s">
        <v>2924</v>
      </c>
    </row>
    <row r="8" spans="1:9" ht="165">
      <c r="A8" s="370"/>
      <c r="B8" s="370" t="s">
        <v>2925</v>
      </c>
      <c r="C8" s="370" t="s">
        <v>40</v>
      </c>
      <c r="D8" s="370" t="s">
        <v>2920</v>
      </c>
      <c r="E8" s="370"/>
      <c r="F8" s="370" t="s">
        <v>2922</v>
      </c>
      <c r="G8" s="370" t="s">
        <v>968</v>
      </c>
      <c r="H8" s="370" t="s">
        <v>2923</v>
      </c>
      <c r="I8" s="371" t="s">
        <v>2926</v>
      </c>
    </row>
    <row r="9" spans="1:9">
      <c r="A9" s="370"/>
      <c r="B9" s="370"/>
      <c r="C9" s="370"/>
      <c r="D9" s="370"/>
      <c r="E9" s="370"/>
      <c r="F9" s="370"/>
      <c r="G9" s="370"/>
      <c r="H9" s="370"/>
      <c r="I9" s="370"/>
    </row>
    <row r="10" spans="1:9">
      <c r="A10" s="370"/>
      <c r="B10" s="370"/>
      <c r="C10" s="370"/>
      <c r="D10" s="370"/>
      <c r="E10" s="370"/>
      <c r="F10" s="370"/>
      <c r="G10" s="370"/>
      <c r="H10" s="370"/>
      <c r="I10" s="370"/>
    </row>
    <row r="11" spans="1:9">
      <c r="A11" s="370"/>
      <c r="B11" s="370"/>
      <c r="C11" s="370"/>
      <c r="D11" s="370"/>
      <c r="E11" s="370"/>
      <c r="F11" s="370"/>
      <c r="G11" s="370"/>
      <c r="H11" s="370"/>
      <c r="I11" s="370"/>
    </row>
    <row r="12" spans="1:9">
      <c r="A12" s="370"/>
      <c r="B12" s="370"/>
      <c r="C12" s="370"/>
      <c r="D12" s="370"/>
      <c r="E12" s="370"/>
      <c r="F12" s="370"/>
      <c r="G12" s="370"/>
      <c r="H12" s="370"/>
      <c r="I12" s="370"/>
    </row>
    <row r="13" spans="1:9">
      <c r="A13" s="370"/>
      <c r="B13" s="370"/>
      <c r="C13" s="370"/>
      <c r="D13" s="370"/>
      <c r="E13" s="370"/>
      <c r="F13" s="370"/>
      <c r="G13" s="370"/>
      <c r="H13" s="370"/>
      <c r="I13" s="370"/>
    </row>
    <row r="14" spans="1:9">
      <c r="A14" s="370"/>
      <c r="B14" s="370"/>
      <c r="C14" s="370"/>
      <c r="D14" s="370"/>
      <c r="E14" s="370"/>
      <c r="F14" s="370"/>
      <c r="G14" s="370"/>
      <c r="H14" s="370"/>
      <c r="I14" s="370"/>
    </row>
    <row r="15" spans="1:9">
      <c r="A15" s="370"/>
      <c r="B15" s="370"/>
      <c r="C15" s="370"/>
      <c r="D15" s="370"/>
      <c r="E15" s="370"/>
      <c r="F15" s="370"/>
      <c r="G15" s="370"/>
      <c r="H15" s="370"/>
      <c r="I15" s="370"/>
    </row>
    <row r="16" spans="1:9">
      <c r="A16" s="370"/>
      <c r="B16" s="370"/>
      <c r="C16" s="370"/>
      <c r="D16" s="370"/>
      <c r="E16" s="370"/>
      <c r="F16" s="370"/>
      <c r="G16" s="370"/>
      <c r="H16" s="370"/>
      <c r="I16" s="370"/>
    </row>
    <row r="17" spans="1:9">
      <c r="A17" s="370"/>
      <c r="B17" s="370"/>
      <c r="C17" s="370"/>
      <c r="D17" s="370"/>
      <c r="E17" s="370"/>
      <c r="F17" s="370"/>
      <c r="G17" s="370"/>
      <c r="H17" s="370"/>
      <c r="I17" s="370"/>
    </row>
    <row r="18" spans="1:9">
      <c r="A18" s="370"/>
      <c r="B18" s="370"/>
      <c r="C18" s="370"/>
      <c r="D18" s="370"/>
      <c r="E18" s="370"/>
      <c r="F18" s="370"/>
      <c r="G18" s="370"/>
      <c r="H18" s="370"/>
      <c r="I18" s="370"/>
    </row>
  </sheetData>
  <hyperlinks>
    <hyperlink ref="I2" r:id="rId1"/>
    <hyperlink ref="I3" r:id="rId2"/>
    <hyperlink ref="I4" r:id="rId3"/>
    <hyperlink ref="I5" r:id="rId4"/>
    <hyperlink ref="I6" r:id="rId5"/>
    <hyperlink ref="I7" r:id="rId6"/>
    <hyperlink ref="I8" r:id="rId7"/>
  </hyperlinks>
  <pageMargins left="0.7" right="0.7" top="0.75" bottom="0.75" header="0.3" footer="0.3"/>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H2" sqref="H2"/>
    </sheetView>
  </sheetViews>
  <sheetFormatPr defaultRowHeight="15"/>
  <cols>
    <col min="1" max="1" width="20.5703125" customWidth="1"/>
    <col min="2" max="2" width="15.28515625" customWidth="1"/>
    <col min="3" max="3" width="15.5703125" customWidth="1"/>
    <col min="4" max="4" width="12.85546875" customWidth="1"/>
    <col min="5" max="5" width="21.85546875" customWidth="1"/>
    <col min="6" max="6" width="14.5703125" customWidth="1"/>
    <col min="7" max="7" width="13.5703125" customWidth="1"/>
  </cols>
  <sheetData>
    <row r="1" spans="1:9" ht="33.75" customHeight="1">
      <c r="A1" s="319" t="s">
        <v>4</v>
      </c>
      <c r="B1" s="319" t="s">
        <v>0</v>
      </c>
      <c r="C1" s="320" t="s">
        <v>1</v>
      </c>
      <c r="D1" s="320" t="s">
        <v>9</v>
      </c>
      <c r="E1" s="321" t="s">
        <v>34</v>
      </c>
      <c r="F1" s="319" t="s">
        <v>2435</v>
      </c>
      <c r="G1" s="319" t="s">
        <v>10</v>
      </c>
      <c r="H1" s="319" t="s">
        <v>7</v>
      </c>
      <c r="I1" s="320" t="s">
        <v>35</v>
      </c>
    </row>
    <row r="2" spans="1:9" ht="409.5">
      <c r="A2" s="370" t="s">
        <v>2892</v>
      </c>
      <c r="B2" s="370" t="s">
        <v>2891</v>
      </c>
      <c r="C2" s="370" t="s">
        <v>703</v>
      </c>
      <c r="D2" s="370" t="s">
        <v>2890</v>
      </c>
      <c r="E2" s="370"/>
      <c r="F2" s="370" t="s">
        <v>2893</v>
      </c>
      <c r="G2" s="370" t="s">
        <v>2894</v>
      </c>
      <c r="H2" s="370" t="s">
        <v>54</v>
      </c>
      <c r="I2" s="371" t="s">
        <v>2895</v>
      </c>
    </row>
    <row r="3" spans="1:9">
      <c r="A3" s="370"/>
      <c r="B3" s="370"/>
      <c r="C3" s="370"/>
      <c r="D3" s="370"/>
      <c r="E3" s="370"/>
      <c r="F3" s="370"/>
      <c r="G3" s="370"/>
      <c r="H3" s="370"/>
      <c r="I3" s="370"/>
    </row>
    <row r="4" spans="1:9">
      <c r="A4" s="370"/>
      <c r="B4" s="370"/>
      <c r="C4" s="370"/>
      <c r="D4" s="370"/>
      <c r="E4" s="370"/>
      <c r="F4" s="370"/>
      <c r="G4" s="370"/>
      <c r="H4" s="370"/>
      <c r="I4" s="370"/>
    </row>
    <row r="5" spans="1:9">
      <c r="A5" s="370"/>
      <c r="B5" s="370"/>
      <c r="C5" s="370"/>
      <c r="D5" s="370"/>
      <c r="E5" s="370"/>
      <c r="F5" s="370"/>
      <c r="G5" s="370"/>
      <c r="H5" s="370"/>
      <c r="I5" s="370"/>
    </row>
    <row r="6" spans="1:9">
      <c r="A6" s="370"/>
      <c r="B6" s="370"/>
      <c r="C6" s="370"/>
      <c r="D6" s="370"/>
      <c r="E6" s="370"/>
      <c r="F6" s="370"/>
      <c r="G6" s="370"/>
      <c r="H6" s="370"/>
      <c r="I6" s="370"/>
    </row>
    <row r="7" spans="1:9">
      <c r="A7" s="370"/>
      <c r="B7" s="370"/>
      <c r="C7" s="370"/>
      <c r="D7" s="370"/>
      <c r="E7" s="370"/>
      <c r="F7" s="370"/>
      <c r="G7" s="370"/>
      <c r="H7" s="370"/>
      <c r="I7" s="370"/>
    </row>
    <row r="8" spans="1:9">
      <c r="A8" s="370"/>
      <c r="B8" s="370"/>
      <c r="C8" s="370"/>
      <c r="D8" s="370"/>
      <c r="E8" s="370"/>
      <c r="F8" s="370"/>
      <c r="G8" s="370"/>
      <c r="H8" s="370"/>
      <c r="I8" s="370"/>
    </row>
    <row r="9" spans="1:9">
      <c r="A9" s="370"/>
      <c r="B9" s="370"/>
      <c r="C9" s="370"/>
      <c r="D9" s="370"/>
      <c r="E9" s="370"/>
      <c r="F9" s="370"/>
      <c r="G9" s="370"/>
      <c r="H9" s="370"/>
      <c r="I9" s="370"/>
    </row>
    <row r="10" spans="1:9">
      <c r="A10" s="370"/>
      <c r="B10" s="370"/>
      <c r="C10" s="370"/>
      <c r="D10" s="370"/>
      <c r="E10" s="370"/>
      <c r="F10" s="370"/>
      <c r="G10" s="370"/>
      <c r="H10" s="370"/>
      <c r="I10" s="370"/>
    </row>
    <row r="11" spans="1:9">
      <c r="A11" s="370"/>
      <c r="B11" s="370"/>
      <c r="C11" s="370"/>
      <c r="D11" s="370"/>
      <c r="E11" s="370"/>
      <c r="F11" s="370"/>
      <c r="G11" s="370"/>
      <c r="H11" s="370"/>
      <c r="I11" s="370"/>
    </row>
    <row r="12" spans="1:9">
      <c r="A12" s="370"/>
      <c r="B12" s="370"/>
      <c r="C12" s="370"/>
      <c r="D12" s="370"/>
      <c r="E12" s="370"/>
      <c r="F12" s="370"/>
      <c r="G12" s="370"/>
      <c r="H12" s="370"/>
      <c r="I12" s="370"/>
    </row>
    <row r="13" spans="1:9">
      <c r="A13" s="370"/>
      <c r="B13" s="370"/>
      <c r="C13" s="370"/>
      <c r="D13" s="370"/>
      <c r="E13" s="370"/>
      <c r="F13" s="370"/>
      <c r="G13" s="370"/>
      <c r="H13" s="370"/>
      <c r="I13" s="370"/>
    </row>
    <row r="14" spans="1:9">
      <c r="A14" s="370"/>
      <c r="B14" s="370"/>
      <c r="C14" s="370"/>
      <c r="D14" s="370"/>
      <c r="E14" s="370"/>
      <c r="F14" s="370"/>
      <c r="G14" s="370"/>
      <c r="H14" s="370"/>
      <c r="I14" s="370"/>
    </row>
    <row r="15" spans="1:9">
      <c r="A15" s="370"/>
      <c r="B15" s="370"/>
      <c r="C15" s="370"/>
      <c r="D15" s="370"/>
      <c r="E15" s="370"/>
      <c r="F15" s="370"/>
      <c r="G15" s="370"/>
      <c r="H15" s="370"/>
      <c r="I15" s="370"/>
    </row>
    <row r="16" spans="1:9">
      <c r="A16" s="370"/>
      <c r="B16" s="370"/>
      <c r="C16" s="370"/>
      <c r="D16" s="370"/>
      <c r="E16" s="370"/>
      <c r="F16" s="370"/>
      <c r="G16" s="370"/>
      <c r="H16" s="370"/>
      <c r="I16" s="370"/>
    </row>
  </sheetData>
  <hyperlinks>
    <hyperlink ref="I2" r:id="rId1"/>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pane ySplit="1" topLeftCell="A8" activePane="bottomLeft" state="frozen"/>
      <selection pane="bottomLeft" activeCell="C3" sqref="C3"/>
    </sheetView>
  </sheetViews>
  <sheetFormatPr defaultRowHeight="15"/>
  <cols>
    <col min="1" max="1" width="22.42578125" customWidth="1"/>
    <col min="2" max="2" width="15.85546875" customWidth="1"/>
    <col min="3" max="3" width="15.42578125" customWidth="1"/>
    <col min="4" max="4" width="12.85546875" customWidth="1"/>
    <col min="5" max="5" width="25.5703125" customWidth="1"/>
    <col min="6" max="6" width="14.85546875" customWidth="1"/>
    <col min="7" max="7" width="14.5703125" customWidth="1"/>
  </cols>
  <sheetData>
    <row r="1" spans="1:9" ht="45">
      <c r="A1" s="319" t="s">
        <v>4</v>
      </c>
      <c r="B1" s="319" t="s">
        <v>0</v>
      </c>
      <c r="C1" s="320" t="s">
        <v>1</v>
      </c>
      <c r="D1" s="320" t="s">
        <v>9</v>
      </c>
      <c r="E1" s="321" t="s">
        <v>34</v>
      </c>
      <c r="F1" s="319" t="s">
        <v>2435</v>
      </c>
      <c r="G1" s="319" t="s">
        <v>10</v>
      </c>
      <c r="H1" s="319" t="s">
        <v>7</v>
      </c>
      <c r="I1" s="320" t="s">
        <v>35</v>
      </c>
    </row>
    <row r="2" spans="1:9" ht="409.5">
      <c r="B2" s="367" t="s">
        <v>2876</v>
      </c>
      <c r="C2" s="367" t="s">
        <v>2874</v>
      </c>
      <c r="D2" s="368" t="s">
        <v>2875</v>
      </c>
      <c r="E2" s="221"/>
      <c r="F2" s="367" t="s">
        <v>2878</v>
      </c>
      <c r="G2" s="221" t="s">
        <v>2879</v>
      </c>
      <c r="H2" s="367" t="s">
        <v>54</v>
      </c>
      <c r="I2" s="369" t="s">
        <v>2877</v>
      </c>
    </row>
    <row r="3" spans="1:9" ht="409.5">
      <c r="B3" s="367" t="s">
        <v>2881</v>
      </c>
      <c r="C3" s="367" t="s">
        <v>1488</v>
      </c>
      <c r="D3" s="367" t="s">
        <v>2880</v>
      </c>
      <c r="F3" s="367" t="s">
        <v>2882</v>
      </c>
      <c r="G3" s="221" t="s">
        <v>2883</v>
      </c>
      <c r="H3" s="367" t="s">
        <v>54</v>
      </c>
      <c r="I3" s="369" t="s">
        <v>2884</v>
      </c>
    </row>
    <row r="4" spans="1:9" ht="409.5">
      <c r="B4" s="367" t="s">
        <v>2886</v>
      </c>
      <c r="C4" s="367" t="s">
        <v>2885</v>
      </c>
      <c r="D4" s="367" t="s">
        <v>2838</v>
      </c>
      <c r="F4" s="367" t="s">
        <v>2887</v>
      </c>
      <c r="G4" s="221" t="s">
        <v>2888</v>
      </c>
      <c r="H4" s="367" t="s">
        <v>968</v>
      </c>
      <c r="I4" s="369" t="s">
        <v>2889</v>
      </c>
    </row>
  </sheetData>
  <hyperlinks>
    <hyperlink ref="I2" r:id="rId1"/>
    <hyperlink ref="I3" r:id="rId2"/>
    <hyperlink ref="I4" r:id="rId3"/>
  </hyperlinks>
  <pageMargins left="0.7" right="0.7" top="0.75" bottom="0.75" header="0.3" footer="0.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pane ySplit="1" topLeftCell="A2" activePane="bottomLeft" state="frozen"/>
      <selection pane="bottomLeft" activeCell="A3" sqref="A3:I3"/>
    </sheetView>
  </sheetViews>
  <sheetFormatPr defaultRowHeight="15"/>
  <cols>
    <col min="1" max="1" width="32.42578125" customWidth="1"/>
    <col min="2" max="2" width="22.85546875" customWidth="1"/>
    <col min="3" max="3" width="20.7109375" customWidth="1"/>
    <col min="4" max="4" width="14.85546875" customWidth="1"/>
    <col min="5" max="5" width="28.85546875" customWidth="1"/>
    <col min="6" max="6" width="20.42578125" customWidth="1"/>
    <col min="7" max="7" width="22.42578125" customWidth="1"/>
    <col min="8" max="8" width="16.140625" customWidth="1"/>
    <col min="9" max="9" width="24.28515625" customWidth="1"/>
  </cols>
  <sheetData>
    <row r="1" spans="1:9" ht="45">
      <c r="A1" s="319" t="s">
        <v>4</v>
      </c>
      <c r="B1" s="319" t="s">
        <v>0</v>
      </c>
      <c r="C1" s="320" t="s">
        <v>1</v>
      </c>
      <c r="D1" s="320" t="s">
        <v>9</v>
      </c>
      <c r="E1" s="321" t="s">
        <v>34</v>
      </c>
      <c r="F1" s="319" t="s">
        <v>2435</v>
      </c>
      <c r="G1" s="319" t="s">
        <v>10</v>
      </c>
      <c r="H1" s="319" t="s">
        <v>7</v>
      </c>
      <c r="I1" s="320" t="s">
        <v>35</v>
      </c>
    </row>
    <row r="2" spans="1:9" ht="75">
      <c r="A2" s="542">
        <v>3.21300132723E+17</v>
      </c>
      <c r="B2" s="542" t="s">
        <v>2855</v>
      </c>
      <c r="C2" s="542" t="s">
        <v>2856</v>
      </c>
      <c r="D2" s="542" t="s">
        <v>2857</v>
      </c>
      <c r="E2" s="542"/>
      <c r="F2" s="542" t="s">
        <v>2858</v>
      </c>
      <c r="G2" s="542"/>
      <c r="H2" s="542"/>
      <c r="I2" s="545" t="s">
        <v>2859</v>
      </c>
    </row>
    <row r="3" spans="1:9" ht="409.5">
      <c r="A3" s="348">
        <v>3.21300001123E+17</v>
      </c>
      <c r="B3" s="542" t="s">
        <v>2861</v>
      </c>
      <c r="C3" s="542" t="s">
        <v>68</v>
      </c>
      <c r="D3" s="542" t="s">
        <v>2860</v>
      </c>
      <c r="E3" s="542"/>
      <c r="F3" s="542" t="s">
        <v>2863</v>
      </c>
      <c r="G3" s="546">
        <v>45105</v>
      </c>
      <c r="H3" s="542" t="s">
        <v>2927</v>
      </c>
      <c r="I3" s="545" t="s">
        <v>2864</v>
      </c>
    </row>
    <row r="4" spans="1:9" ht="409.5">
      <c r="A4" s="364">
        <v>1.21300035323E+17</v>
      </c>
      <c r="B4" s="362"/>
      <c r="C4" s="362" t="s">
        <v>1468</v>
      </c>
      <c r="D4" s="362" t="s">
        <v>2866</v>
      </c>
      <c r="E4" s="362" t="s">
        <v>2865</v>
      </c>
      <c r="F4" s="362" t="s">
        <v>2868</v>
      </c>
      <c r="G4" s="365" t="s">
        <v>2869</v>
      </c>
      <c r="H4" s="366" t="s">
        <v>2870</v>
      </c>
      <c r="I4" s="363" t="s">
        <v>2871</v>
      </c>
    </row>
    <row r="5" spans="1:9" ht="240">
      <c r="A5" s="542"/>
      <c r="B5" s="542" t="s">
        <v>2867</v>
      </c>
      <c r="C5" s="542" t="s">
        <v>1468</v>
      </c>
      <c r="D5" s="542" t="s">
        <v>2872</v>
      </c>
      <c r="E5" s="543"/>
      <c r="F5" s="542" t="s">
        <v>2862</v>
      </c>
      <c r="G5" s="544" t="s">
        <v>2869</v>
      </c>
      <c r="H5" s="542" t="s">
        <v>54</v>
      </c>
      <c r="I5" s="545" t="s">
        <v>2873</v>
      </c>
    </row>
    <row r="6" spans="1:9">
      <c r="A6" s="362"/>
      <c r="B6" s="362"/>
      <c r="C6" s="362"/>
      <c r="D6" s="362"/>
      <c r="E6" s="362"/>
      <c r="F6" s="362"/>
      <c r="G6" s="362"/>
      <c r="H6" s="362"/>
      <c r="I6" s="362"/>
    </row>
    <row r="7" spans="1:9">
      <c r="A7" s="362"/>
      <c r="B7" s="362"/>
      <c r="C7" s="362"/>
      <c r="D7" s="362"/>
      <c r="E7" s="362"/>
      <c r="F7" s="362"/>
      <c r="G7" s="362"/>
      <c r="H7" s="362"/>
      <c r="I7" s="362"/>
    </row>
    <row r="8" spans="1:9">
      <c r="A8" s="362"/>
      <c r="B8" s="362"/>
      <c r="C8" s="362"/>
      <c r="D8" s="362"/>
      <c r="E8" s="362"/>
      <c r="F8" s="362"/>
      <c r="G8" s="362"/>
      <c r="H8" s="362"/>
      <c r="I8" s="362"/>
    </row>
    <row r="9" spans="1:9">
      <c r="A9" s="362"/>
      <c r="B9" s="362"/>
      <c r="C9" s="362"/>
      <c r="D9" s="362"/>
      <c r="E9" s="362"/>
      <c r="F9" s="362"/>
      <c r="G9" s="362"/>
      <c r="H9" s="362"/>
      <c r="I9" s="362"/>
    </row>
    <row r="10" spans="1:9">
      <c r="A10" s="362"/>
      <c r="B10" s="362"/>
      <c r="C10" s="362"/>
      <c r="D10" s="362"/>
      <c r="E10" s="362"/>
      <c r="F10" s="362"/>
      <c r="G10" s="362"/>
      <c r="H10" s="362"/>
      <c r="I10" s="362"/>
    </row>
    <row r="11" spans="1:9">
      <c r="A11" s="362"/>
      <c r="B11" s="362"/>
      <c r="C11" s="362"/>
      <c r="D11" s="362"/>
      <c r="E11" s="362"/>
      <c r="F11" s="362"/>
      <c r="G11" s="362"/>
      <c r="H11" s="362"/>
      <c r="I11" s="362"/>
    </row>
    <row r="12" spans="1:9">
      <c r="A12" s="362"/>
      <c r="B12" s="362"/>
      <c r="C12" s="362"/>
      <c r="D12" s="362"/>
      <c r="E12" s="362"/>
      <c r="F12" s="362"/>
      <c r="G12" s="362"/>
      <c r="H12" s="362"/>
      <c r="I12" s="362"/>
    </row>
    <row r="13" spans="1:9">
      <c r="A13" s="362"/>
      <c r="B13" s="362"/>
      <c r="C13" s="362"/>
      <c r="D13" s="362"/>
      <c r="E13" s="362"/>
      <c r="F13" s="362"/>
      <c r="G13" s="362"/>
      <c r="H13" s="362"/>
      <c r="I13" s="362"/>
    </row>
    <row r="14" spans="1:9">
      <c r="A14" s="362"/>
      <c r="B14" s="362"/>
      <c r="C14" s="362"/>
      <c r="D14" s="362"/>
      <c r="E14" s="362"/>
      <c r="F14" s="362"/>
      <c r="G14" s="362"/>
      <c r="H14" s="362"/>
      <c r="I14" s="362"/>
    </row>
    <row r="15" spans="1:9">
      <c r="A15" s="362"/>
      <c r="B15" s="362"/>
      <c r="C15" s="362"/>
      <c r="D15" s="362"/>
      <c r="E15" s="362"/>
      <c r="F15" s="362"/>
      <c r="G15" s="362"/>
      <c r="H15" s="362"/>
      <c r="I15" s="362"/>
    </row>
    <row r="16" spans="1:9">
      <c r="A16" s="362"/>
      <c r="B16" s="362"/>
      <c r="C16" s="362"/>
      <c r="D16" s="362"/>
      <c r="E16" s="362"/>
      <c r="F16" s="362"/>
      <c r="G16" s="362"/>
      <c r="H16" s="362"/>
      <c r="I16" s="362"/>
    </row>
    <row r="17" spans="1:9">
      <c r="A17" s="362"/>
      <c r="B17" s="362"/>
      <c r="C17" s="362"/>
      <c r="D17" s="362"/>
      <c r="E17" s="362"/>
      <c r="F17" s="362"/>
      <c r="G17" s="362"/>
      <c r="H17" s="362"/>
      <c r="I17" s="362"/>
    </row>
    <row r="18" spans="1:9">
      <c r="A18" s="362"/>
      <c r="B18" s="362"/>
      <c r="C18" s="362"/>
      <c r="D18" s="362"/>
      <c r="E18" s="362"/>
      <c r="F18" s="362"/>
      <c r="G18" s="362"/>
      <c r="H18" s="362"/>
      <c r="I18" s="362"/>
    </row>
    <row r="19" spans="1:9">
      <c r="A19" s="362"/>
      <c r="B19" s="362"/>
      <c r="C19" s="362"/>
      <c r="D19" s="362"/>
      <c r="E19" s="362"/>
      <c r="F19" s="362"/>
      <c r="G19" s="362"/>
      <c r="H19" s="362"/>
      <c r="I19" s="362"/>
    </row>
    <row r="20" spans="1:9">
      <c r="A20" s="362"/>
      <c r="B20" s="362"/>
      <c r="C20" s="362"/>
      <c r="D20" s="362"/>
      <c r="E20" s="362"/>
      <c r="F20" s="362"/>
      <c r="G20" s="362"/>
      <c r="H20" s="362"/>
      <c r="I20" s="362"/>
    </row>
    <row r="21" spans="1:9">
      <c r="A21" s="362"/>
      <c r="B21" s="362"/>
      <c r="C21" s="362"/>
      <c r="D21" s="362"/>
      <c r="E21" s="362"/>
      <c r="F21" s="362"/>
      <c r="G21" s="362"/>
      <c r="H21" s="362"/>
      <c r="I21" s="362"/>
    </row>
    <row r="22" spans="1:9">
      <c r="A22" s="362"/>
      <c r="B22" s="362"/>
      <c r="C22" s="362"/>
      <c r="D22" s="362"/>
      <c r="E22" s="362"/>
      <c r="F22" s="362"/>
      <c r="G22" s="362"/>
      <c r="H22" s="362"/>
      <c r="I22" s="362"/>
    </row>
    <row r="23" spans="1:9">
      <c r="A23" s="362"/>
      <c r="B23" s="362"/>
      <c r="C23" s="362"/>
      <c r="D23" s="362"/>
      <c r="E23" s="362"/>
      <c r="F23" s="362"/>
      <c r="G23" s="362"/>
      <c r="H23" s="362"/>
      <c r="I23" s="362"/>
    </row>
    <row r="24" spans="1:9">
      <c r="A24" s="362"/>
      <c r="B24" s="362"/>
      <c r="C24" s="362"/>
      <c r="D24" s="362"/>
      <c r="E24" s="362"/>
      <c r="F24" s="362"/>
      <c r="G24" s="362"/>
      <c r="H24" s="362"/>
      <c r="I24" s="362"/>
    </row>
    <row r="25" spans="1:9">
      <c r="A25" s="362"/>
      <c r="B25" s="362"/>
      <c r="C25" s="362"/>
      <c r="D25" s="362"/>
      <c r="E25" s="362"/>
      <c r="F25" s="362"/>
      <c r="G25" s="362"/>
      <c r="H25" s="362"/>
      <c r="I25" s="362"/>
    </row>
    <row r="26" spans="1:9">
      <c r="A26" s="362"/>
      <c r="B26" s="362"/>
      <c r="C26" s="362"/>
      <c r="D26" s="362"/>
      <c r="E26" s="362"/>
      <c r="F26" s="362"/>
      <c r="G26" s="362"/>
      <c r="H26" s="362"/>
      <c r="I26" s="362"/>
    </row>
    <row r="27" spans="1:9">
      <c r="A27" s="362"/>
      <c r="B27" s="362"/>
      <c r="C27" s="362"/>
      <c r="D27" s="362"/>
      <c r="E27" s="362"/>
      <c r="F27" s="362"/>
      <c r="G27" s="362"/>
      <c r="H27" s="362"/>
      <c r="I27" s="362"/>
    </row>
    <row r="28" spans="1:9">
      <c r="A28" s="361"/>
      <c r="B28" s="361"/>
      <c r="C28" s="361"/>
      <c r="D28" s="361"/>
      <c r="E28" s="362"/>
      <c r="F28" s="361"/>
      <c r="G28" s="361"/>
      <c r="H28" s="361"/>
      <c r="I28" s="361"/>
    </row>
    <row r="29" spans="1:9">
      <c r="A29" s="361"/>
      <c r="B29" s="361"/>
      <c r="C29" s="361"/>
      <c r="D29" s="361"/>
      <c r="E29" s="362"/>
      <c r="F29" s="361"/>
      <c r="G29" s="361"/>
      <c r="H29" s="361"/>
      <c r="I29" s="361"/>
    </row>
    <row r="30" spans="1:9">
      <c r="A30" s="361"/>
      <c r="B30" s="361"/>
      <c r="C30" s="361"/>
      <c r="D30" s="361"/>
      <c r="E30" s="362"/>
      <c r="F30" s="361"/>
      <c r="G30" s="361"/>
      <c r="H30" s="361"/>
      <c r="I30" s="361"/>
    </row>
  </sheetData>
  <hyperlinks>
    <hyperlink ref="I2" r:id="rId1"/>
    <hyperlink ref="I3" r:id="rId2"/>
    <hyperlink ref="A4" r:id="rId3" display="https://zakupki.gov.ru/epz/order/notice/printForm/view.html?regNumber=0121300035323000069"/>
    <hyperlink ref="I4" r:id="rId4"/>
    <hyperlink ref="I5" r:id="rId5"/>
  </hyperlinks>
  <pageMargins left="0.7" right="0.7" top="0.75" bottom="0.75" header="0.3" footer="0.3"/>
  <pageSetup paperSize="9" orientation="portrait" r:id="rId6"/>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A12" workbookViewId="0">
      <selection activeCell="E13" sqref="E13"/>
    </sheetView>
  </sheetViews>
  <sheetFormatPr defaultRowHeight="15"/>
  <cols>
    <col min="1" max="1" width="29.42578125" customWidth="1"/>
    <col min="2" max="2" width="26.42578125" customWidth="1"/>
    <col min="3" max="3" width="21.42578125" customWidth="1"/>
    <col min="4" max="4" width="19" customWidth="1"/>
    <col min="5" max="5" width="32.28515625" customWidth="1"/>
    <col min="6" max="6" width="17" customWidth="1"/>
    <col min="7" max="7" width="22.7109375" customWidth="1"/>
    <col min="8" max="8" width="26.85546875" customWidth="1"/>
    <col min="9" max="9" width="22.85546875" customWidth="1"/>
  </cols>
  <sheetData>
    <row r="1" spans="1:9" ht="30">
      <c r="A1" s="319" t="s">
        <v>4</v>
      </c>
      <c r="B1" s="319" t="s">
        <v>0</v>
      </c>
      <c r="C1" s="320" t="s">
        <v>1</v>
      </c>
      <c r="D1" s="320" t="s">
        <v>9</v>
      </c>
      <c r="E1" s="321" t="s">
        <v>34</v>
      </c>
      <c r="F1" s="319" t="s">
        <v>2435</v>
      </c>
      <c r="G1" s="319" t="s">
        <v>10</v>
      </c>
      <c r="H1" s="319" t="s">
        <v>7</v>
      </c>
      <c r="I1" s="320" t="s">
        <v>35</v>
      </c>
    </row>
    <row r="2" spans="1:9" ht="270">
      <c r="A2" s="537"/>
      <c r="B2" s="533" t="s">
        <v>2897</v>
      </c>
      <c r="C2" s="533" t="s">
        <v>2960</v>
      </c>
      <c r="D2" s="533" t="s">
        <v>2951</v>
      </c>
      <c r="E2" s="537"/>
      <c r="F2" s="533" t="s">
        <v>2862</v>
      </c>
      <c r="G2" s="360">
        <v>45139</v>
      </c>
      <c r="H2" s="537" t="s">
        <v>54</v>
      </c>
      <c r="I2" s="536" t="s">
        <v>2961</v>
      </c>
    </row>
    <row r="3" spans="1:9" ht="270">
      <c r="A3" s="537"/>
      <c r="B3" s="533" t="s">
        <v>2897</v>
      </c>
      <c r="C3" s="533" t="s">
        <v>2960</v>
      </c>
      <c r="D3" s="533" t="s">
        <v>2962</v>
      </c>
      <c r="E3" s="537"/>
      <c r="F3" s="533" t="s">
        <v>2862</v>
      </c>
      <c r="G3" s="360">
        <v>45138</v>
      </c>
      <c r="H3" s="537" t="s">
        <v>54</v>
      </c>
      <c r="I3" s="533" t="s">
        <v>2963</v>
      </c>
    </row>
    <row r="4" spans="1:9" ht="270">
      <c r="A4" s="537"/>
      <c r="B4" s="533" t="s">
        <v>2964</v>
      </c>
      <c r="C4" s="533" t="s">
        <v>134</v>
      </c>
      <c r="D4" s="533" t="s">
        <v>2937</v>
      </c>
      <c r="E4" s="537"/>
      <c r="F4" s="533" t="s">
        <v>2862</v>
      </c>
      <c r="G4" s="360">
        <v>45138</v>
      </c>
      <c r="H4" s="537" t="s">
        <v>54</v>
      </c>
      <c r="I4" s="533" t="s">
        <v>2965</v>
      </c>
    </row>
    <row r="5" spans="1:9" ht="270">
      <c r="A5" s="537"/>
      <c r="B5" s="533" t="s">
        <v>2964</v>
      </c>
      <c r="C5" s="533" t="s">
        <v>134</v>
      </c>
      <c r="D5" s="533" t="s">
        <v>2937</v>
      </c>
      <c r="E5" s="537"/>
      <c r="F5" s="533" t="s">
        <v>2862</v>
      </c>
      <c r="G5" s="360">
        <v>45134</v>
      </c>
      <c r="H5" s="537" t="s">
        <v>968</v>
      </c>
      <c r="I5" s="536" t="s">
        <v>2966</v>
      </c>
    </row>
    <row r="6" spans="1:9" ht="270">
      <c r="A6" s="309"/>
      <c r="B6" s="533" t="s">
        <v>2967</v>
      </c>
      <c r="C6" s="533" t="s">
        <v>195</v>
      </c>
      <c r="D6" s="533" t="s">
        <v>2962</v>
      </c>
      <c r="E6" s="537"/>
      <c r="F6" s="533" t="s">
        <v>2862</v>
      </c>
      <c r="G6" s="360">
        <v>45128</v>
      </c>
      <c r="H6" s="537" t="s">
        <v>968</v>
      </c>
      <c r="I6" s="533" t="s">
        <v>2968</v>
      </c>
    </row>
    <row r="7" spans="1:9" ht="270">
      <c r="A7" s="309"/>
      <c r="B7" s="538" t="s">
        <v>2970</v>
      </c>
      <c r="C7" s="533" t="s">
        <v>2969</v>
      </c>
      <c r="D7" s="533" t="s">
        <v>2951</v>
      </c>
      <c r="E7" s="537"/>
      <c r="F7" s="533" t="s">
        <v>2862</v>
      </c>
      <c r="G7" s="360">
        <v>45128</v>
      </c>
      <c r="H7" s="537" t="s">
        <v>54</v>
      </c>
      <c r="I7" s="533" t="s">
        <v>2971</v>
      </c>
    </row>
    <row r="8" spans="1:9" ht="270">
      <c r="A8" s="309"/>
      <c r="B8" s="533" t="s">
        <v>2973</v>
      </c>
      <c r="C8" s="533" t="s">
        <v>2972</v>
      </c>
      <c r="D8" s="533" t="s">
        <v>2951</v>
      </c>
      <c r="E8" s="537"/>
      <c r="F8" s="533" t="s">
        <v>2862</v>
      </c>
      <c r="G8" s="360">
        <v>45128</v>
      </c>
      <c r="H8" s="537" t="s">
        <v>54</v>
      </c>
      <c r="I8" s="533" t="s">
        <v>2974</v>
      </c>
    </row>
    <row r="9" spans="1:9" ht="210">
      <c r="A9" s="309"/>
      <c r="B9" s="98" t="s">
        <v>2977</v>
      </c>
      <c r="C9" s="98" t="s">
        <v>2976</v>
      </c>
      <c r="D9" s="98" t="s">
        <v>2975</v>
      </c>
      <c r="E9" s="540"/>
      <c r="F9" s="98" t="s">
        <v>2978</v>
      </c>
      <c r="G9" s="539">
        <v>45126</v>
      </c>
      <c r="H9" s="540" t="s">
        <v>54</v>
      </c>
      <c r="I9" s="541" t="s">
        <v>2979</v>
      </c>
    </row>
    <row r="10" spans="1:9" ht="210">
      <c r="A10" s="309"/>
      <c r="B10" s="533" t="s">
        <v>2982</v>
      </c>
      <c r="C10" s="533" t="s">
        <v>2981</v>
      </c>
      <c r="D10" s="533" t="s">
        <v>2980</v>
      </c>
      <c r="E10" s="537"/>
      <c r="F10" s="98" t="s">
        <v>2978</v>
      </c>
      <c r="G10" s="539">
        <v>45127</v>
      </c>
      <c r="H10" s="540" t="s">
        <v>968</v>
      </c>
      <c r="I10" s="533" t="s">
        <v>2983</v>
      </c>
    </row>
    <row r="11" spans="1:9" ht="210">
      <c r="A11" s="309"/>
      <c r="B11" s="533" t="s">
        <v>2985</v>
      </c>
      <c r="C11" s="533" t="s">
        <v>134</v>
      </c>
      <c r="D11" s="533" t="s">
        <v>2984</v>
      </c>
      <c r="E11" s="537"/>
      <c r="F11" s="98" t="s">
        <v>2978</v>
      </c>
      <c r="G11" s="539">
        <v>45124</v>
      </c>
      <c r="H11" s="540" t="s">
        <v>968</v>
      </c>
      <c r="I11" s="536" t="s">
        <v>2986</v>
      </c>
    </row>
    <row r="12" spans="1:9" ht="210">
      <c r="A12" s="309"/>
      <c r="B12" s="533" t="s">
        <v>2987</v>
      </c>
      <c r="C12" s="533" t="s">
        <v>2957</v>
      </c>
      <c r="D12" s="533" t="s">
        <v>2962</v>
      </c>
      <c r="E12" s="537"/>
      <c r="F12" s="98" t="s">
        <v>2978</v>
      </c>
      <c r="G12" s="539">
        <v>45120</v>
      </c>
      <c r="H12" s="540" t="s">
        <v>54</v>
      </c>
      <c r="I12" s="533" t="s">
        <v>2988</v>
      </c>
    </row>
    <row r="13" spans="1:9" ht="225">
      <c r="A13" s="309"/>
      <c r="B13" s="533" t="s">
        <v>2989</v>
      </c>
      <c r="C13" s="533" t="s">
        <v>2960</v>
      </c>
      <c r="D13" s="533" t="s">
        <v>2951</v>
      </c>
      <c r="E13" s="537"/>
      <c r="F13" s="98" t="s">
        <v>2978</v>
      </c>
      <c r="G13" s="539">
        <v>45117</v>
      </c>
      <c r="H13" s="540" t="s">
        <v>54</v>
      </c>
      <c r="I13" s="536" t="s">
        <v>2990</v>
      </c>
    </row>
    <row r="14" spans="1:9">
      <c r="A14" s="309"/>
      <c r="B14" s="309"/>
      <c r="C14" s="309"/>
      <c r="D14" s="309"/>
      <c r="E14" s="309"/>
      <c r="F14" s="309"/>
      <c r="G14" s="309"/>
      <c r="H14" s="309"/>
      <c r="I14" s="309"/>
    </row>
    <row r="15" spans="1:9">
      <c r="A15" s="309"/>
      <c r="B15" s="309"/>
      <c r="C15" s="309"/>
      <c r="D15" s="309"/>
      <c r="E15" s="309"/>
      <c r="F15" s="309"/>
      <c r="G15" s="309"/>
      <c r="H15" s="309"/>
      <c r="I15" s="309"/>
    </row>
    <row r="16" spans="1:9">
      <c r="A16" s="309"/>
      <c r="B16" s="309"/>
      <c r="C16" s="309"/>
      <c r="D16" s="309"/>
      <c r="E16" s="309"/>
      <c r="F16" s="309"/>
      <c r="G16" s="309"/>
      <c r="H16" s="309"/>
      <c r="I16" s="309"/>
    </row>
    <row r="17" spans="1:9">
      <c r="A17" s="309"/>
      <c r="B17" s="309"/>
      <c r="C17" s="309"/>
      <c r="D17" s="309"/>
      <c r="E17" s="309"/>
      <c r="F17" s="309"/>
      <c r="G17" s="309"/>
      <c r="H17" s="309"/>
      <c r="I17" s="309"/>
    </row>
    <row r="18" spans="1:9">
      <c r="A18" s="309"/>
      <c r="B18" s="309"/>
      <c r="C18" s="309"/>
      <c r="D18" s="309"/>
      <c r="E18" s="309"/>
      <c r="F18" s="309"/>
      <c r="G18" s="309"/>
      <c r="H18" s="309"/>
      <c r="I18" s="309"/>
    </row>
  </sheetData>
  <hyperlinks>
    <hyperlink ref="I2" r:id="rId1"/>
    <hyperlink ref="I5" r:id="rId2"/>
    <hyperlink ref="I9" r:id="rId3"/>
    <hyperlink ref="I11" r:id="rId4"/>
    <hyperlink ref="I13" r:id="rId5"/>
  </hyperlinks>
  <pageMargins left="0.7" right="0.7" top="0.75" bottom="0.75" header="0.3" footer="0.3"/>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sqref="A1:XFD1"/>
    </sheetView>
  </sheetViews>
  <sheetFormatPr defaultRowHeight="15"/>
  <cols>
    <col min="1" max="1" width="31.85546875" customWidth="1"/>
    <col min="2" max="2" width="19.140625" customWidth="1"/>
    <col min="3" max="3" width="18.5703125" customWidth="1"/>
    <col min="4" max="4" width="19.28515625" customWidth="1"/>
    <col min="5" max="5" width="31.42578125" customWidth="1"/>
    <col min="6" max="6" width="22.5703125" customWidth="1"/>
    <col min="7" max="7" width="20.140625" customWidth="1"/>
    <col min="8" max="8" width="17" customWidth="1"/>
    <col min="9" max="9" width="31.28515625" customWidth="1"/>
  </cols>
  <sheetData>
    <row r="1" spans="1:9" ht="30">
      <c r="A1" s="319" t="s">
        <v>4</v>
      </c>
      <c r="B1" s="319" t="s">
        <v>0</v>
      </c>
      <c r="C1" s="320" t="s">
        <v>1</v>
      </c>
      <c r="D1" s="320" t="s">
        <v>9</v>
      </c>
      <c r="E1" s="321" t="s">
        <v>34</v>
      </c>
      <c r="F1" s="319" t="s">
        <v>2435</v>
      </c>
      <c r="G1" s="319" t="s">
        <v>10</v>
      </c>
      <c r="H1" s="319" t="s">
        <v>7</v>
      </c>
      <c r="I1" s="320" t="s">
        <v>35</v>
      </c>
    </row>
    <row r="2" spans="1:9" ht="255">
      <c r="A2" s="537"/>
      <c r="B2" s="533" t="s">
        <v>2953</v>
      </c>
      <c r="C2" s="533" t="s">
        <v>2952</v>
      </c>
      <c r="D2" s="533" t="s">
        <v>2951</v>
      </c>
      <c r="E2" s="537"/>
      <c r="F2" s="533" t="s">
        <v>2862</v>
      </c>
      <c r="G2" s="360">
        <v>45155</v>
      </c>
      <c r="H2" s="533" t="s">
        <v>54</v>
      </c>
      <c r="I2" s="533" t="s">
        <v>2954</v>
      </c>
    </row>
    <row r="3" spans="1:9" ht="225">
      <c r="A3" s="537"/>
      <c r="B3" s="533" t="s">
        <v>2955</v>
      </c>
      <c r="C3" s="533" t="s">
        <v>141</v>
      </c>
      <c r="D3" s="533" t="s">
        <v>2951</v>
      </c>
      <c r="E3" s="537"/>
      <c r="F3" s="533" t="s">
        <v>2862</v>
      </c>
      <c r="G3" s="360">
        <v>45156</v>
      </c>
      <c r="H3" s="533" t="s">
        <v>54</v>
      </c>
      <c r="I3" s="536" t="s">
        <v>2956</v>
      </c>
    </row>
    <row r="4" spans="1:9" ht="255">
      <c r="A4" s="537"/>
      <c r="B4" s="533" t="s">
        <v>2958</v>
      </c>
      <c r="C4" s="533" t="s">
        <v>2957</v>
      </c>
      <c r="D4" s="533" t="s">
        <v>2951</v>
      </c>
      <c r="E4" s="537"/>
      <c r="F4" s="533" t="s">
        <v>2862</v>
      </c>
      <c r="G4" s="360">
        <v>45140</v>
      </c>
      <c r="H4" s="533" t="s">
        <v>54</v>
      </c>
      <c r="I4" s="533" t="s">
        <v>2959</v>
      </c>
    </row>
    <row r="5" spans="1:9">
      <c r="A5" s="309"/>
      <c r="B5" s="309"/>
      <c r="C5" s="309"/>
      <c r="D5" s="309"/>
      <c r="E5" s="309"/>
      <c r="F5" s="309"/>
      <c r="G5" s="309"/>
      <c r="H5" s="309"/>
      <c r="I5" s="309"/>
    </row>
    <row r="6" spans="1:9">
      <c r="A6" s="309"/>
      <c r="B6" s="309"/>
      <c r="C6" s="309"/>
      <c r="D6" s="309"/>
      <c r="E6" s="309"/>
      <c r="F6" s="309"/>
      <c r="G6" s="309"/>
      <c r="H6" s="309"/>
      <c r="I6" s="309"/>
    </row>
    <row r="7" spans="1:9">
      <c r="A7" s="309"/>
      <c r="B7" s="309"/>
      <c r="C7" s="309"/>
      <c r="D7" s="309"/>
      <c r="E7" s="309"/>
      <c r="F7" s="309"/>
      <c r="G7" s="309"/>
      <c r="H7" s="309"/>
      <c r="I7" s="309"/>
    </row>
    <row r="8" spans="1:9">
      <c r="A8" s="309"/>
      <c r="B8" s="309"/>
      <c r="C8" s="309"/>
      <c r="D8" s="309"/>
      <c r="E8" s="309"/>
      <c r="F8" s="309"/>
      <c r="G8" s="309"/>
      <c r="H8" s="309"/>
      <c r="I8" s="309"/>
    </row>
    <row r="9" spans="1:9">
      <c r="A9" s="309"/>
      <c r="B9" s="309"/>
      <c r="C9" s="309"/>
      <c r="D9" s="309"/>
      <c r="E9" s="309"/>
      <c r="F9" s="309"/>
      <c r="G9" s="309"/>
      <c r="H9" s="309"/>
      <c r="I9" s="309"/>
    </row>
    <row r="10" spans="1:9">
      <c r="A10" s="309"/>
      <c r="B10" s="309"/>
      <c r="C10" s="309"/>
      <c r="D10" s="309"/>
      <c r="E10" s="309"/>
      <c r="F10" s="309"/>
      <c r="G10" s="309"/>
      <c r="H10" s="309"/>
      <c r="I10" s="309"/>
    </row>
    <row r="11" spans="1:9">
      <c r="A11" s="309"/>
      <c r="B11" s="309"/>
      <c r="C11" s="309"/>
      <c r="D11" s="309"/>
      <c r="E11" s="309"/>
      <c r="F11" s="309"/>
      <c r="G11" s="309"/>
      <c r="H11" s="309"/>
      <c r="I11" s="309"/>
    </row>
    <row r="12" spans="1:9">
      <c r="A12" s="309"/>
      <c r="B12" s="309"/>
      <c r="C12" s="309"/>
      <c r="D12" s="309"/>
      <c r="E12" s="309"/>
      <c r="F12" s="309"/>
      <c r="G12" s="309"/>
      <c r="H12" s="309"/>
      <c r="I12" s="309"/>
    </row>
    <row r="13" spans="1:9">
      <c r="A13" s="309"/>
      <c r="B13" s="309"/>
      <c r="C13" s="309"/>
      <c r="D13" s="309"/>
      <c r="E13" s="309"/>
      <c r="F13" s="309"/>
      <c r="G13" s="309"/>
      <c r="H13" s="309"/>
      <c r="I13" s="309"/>
    </row>
    <row r="14" spans="1:9">
      <c r="A14" s="309"/>
      <c r="B14" s="309"/>
      <c r="C14" s="309"/>
      <c r="D14" s="309"/>
      <c r="E14" s="309"/>
      <c r="F14" s="309"/>
      <c r="G14" s="309"/>
      <c r="H14" s="309"/>
      <c r="I14" s="309"/>
    </row>
    <row r="15" spans="1:9">
      <c r="A15" s="309"/>
      <c r="B15" s="309"/>
      <c r="C15" s="309"/>
      <c r="D15" s="309"/>
      <c r="E15" s="309"/>
      <c r="F15" s="309"/>
      <c r="G15" s="309"/>
      <c r="H15" s="309"/>
      <c r="I15" s="309"/>
    </row>
    <row r="16" spans="1:9">
      <c r="A16" s="309"/>
      <c r="B16" s="309"/>
      <c r="C16" s="309"/>
      <c r="D16" s="309"/>
      <c r="E16" s="309"/>
      <c r="F16" s="309"/>
      <c r="G16" s="309"/>
      <c r="H16" s="309"/>
      <c r="I16" s="309"/>
    </row>
    <row r="17" spans="1:9">
      <c r="A17" s="309"/>
      <c r="B17" s="309"/>
      <c r="C17" s="309"/>
      <c r="D17" s="309"/>
      <c r="E17" s="309"/>
      <c r="F17" s="309"/>
      <c r="G17" s="309"/>
      <c r="H17" s="309"/>
      <c r="I17" s="309"/>
    </row>
    <row r="18" spans="1:9">
      <c r="A18" s="309"/>
      <c r="B18" s="309"/>
      <c r="C18" s="309"/>
      <c r="D18" s="309"/>
      <c r="E18" s="309"/>
      <c r="F18" s="309"/>
      <c r="G18" s="309"/>
      <c r="H18" s="309"/>
      <c r="I18" s="309"/>
    </row>
  </sheetData>
  <hyperlinks>
    <hyperlink ref="I3" r:id="rId1"/>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C8" sqref="C8"/>
    </sheetView>
  </sheetViews>
  <sheetFormatPr defaultRowHeight="15"/>
  <cols>
    <col min="1" max="1" width="28.28515625" customWidth="1"/>
    <col min="2" max="2" width="25.140625" customWidth="1"/>
    <col min="3" max="3" width="23.5703125" customWidth="1"/>
    <col min="4" max="4" width="19.7109375" customWidth="1"/>
    <col min="5" max="5" width="33.42578125" customWidth="1"/>
    <col min="6" max="6" width="20.28515625" customWidth="1"/>
    <col min="7" max="7" width="26.140625" customWidth="1"/>
    <col min="8" max="8" width="13.5703125" customWidth="1"/>
    <col min="9" max="9" width="29.85546875" customWidth="1"/>
  </cols>
  <sheetData>
    <row r="1" spans="1:9" ht="30">
      <c r="A1" s="319" t="s">
        <v>4</v>
      </c>
      <c r="B1" s="319" t="s">
        <v>0</v>
      </c>
      <c r="C1" s="320" t="s">
        <v>1</v>
      </c>
      <c r="D1" s="320" t="s">
        <v>9</v>
      </c>
      <c r="E1" s="321" t="s">
        <v>34</v>
      </c>
      <c r="F1" s="319" t="s">
        <v>2435</v>
      </c>
      <c r="G1" s="319" t="s">
        <v>10</v>
      </c>
      <c r="H1" s="319" t="s">
        <v>7</v>
      </c>
      <c r="I1" s="320" t="s">
        <v>35</v>
      </c>
    </row>
    <row r="2" spans="1:9" ht="240">
      <c r="A2" s="345"/>
      <c r="B2" s="533" t="s">
        <v>2929</v>
      </c>
      <c r="C2" s="533" t="s">
        <v>1468</v>
      </c>
      <c r="D2" s="533" t="s">
        <v>2928</v>
      </c>
      <c r="E2" s="220"/>
      <c r="F2" s="533" t="s">
        <v>2862</v>
      </c>
      <c r="G2" s="309"/>
      <c r="H2" s="309"/>
      <c r="I2" s="536" t="s">
        <v>2930</v>
      </c>
    </row>
    <row r="3" spans="1:9" ht="240">
      <c r="A3" s="345"/>
      <c r="B3" s="533" t="s">
        <v>2931</v>
      </c>
      <c r="C3" s="533" t="s">
        <v>1225</v>
      </c>
      <c r="D3" s="533" t="s">
        <v>2928</v>
      </c>
      <c r="E3" s="309"/>
      <c r="F3" s="533" t="s">
        <v>2862</v>
      </c>
      <c r="G3" s="309"/>
      <c r="H3" s="309"/>
      <c r="I3" s="536" t="s">
        <v>2932</v>
      </c>
    </row>
    <row r="4" spans="1:9" ht="240">
      <c r="A4" s="534"/>
      <c r="B4" s="533" t="s">
        <v>2935</v>
      </c>
      <c r="C4" s="533" t="s">
        <v>2934</v>
      </c>
      <c r="D4" s="535" t="s">
        <v>2933</v>
      </c>
      <c r="E4" s="309"/>
      <c r="F4" s="532" t="s">
        <v>2862</v>
      </c>
      <c r="G4" s="533" t="s">
        <v>54</v>
      </c>
      <c r="H4" s="360">
        <v>45188</v>
      </c>
      <c r="I4" s="536" t="s">
        <v>2936</v>
      </c>
    </row>
    <row r="5" spans="1:9" ht="240">
      <c r="A5" s="345"/>
      <c r="B5" s="533" t="s">
        <v>2938</v>
      </c>
      <c r="C5" s="533" t="s">
        <v>1065</v>
      </c>
      <c r="D5" s="533" t="s">
        <v>2937</v>
      </c>
      <c r="E5" s="309"/>
      <c r="F5" s="532" t="s">
        <v>2862</v>
      </c>
      <c r="G5" s="537" t="s">
        <v>968</v>
      </c>
      <c r="H5" s="360">
        <v>45189</v>
      </c>
      <c r="I5" s="533" t="s">
        <v>2939</v>
      </c>
    </row>
    <row r="6" spans="1:9" ht="240">
      <c r="A6" s="345"/>
      <c r="B6" s="533" t="s">
        <v>2941</v>
      </c>
      <c r="C6" s="533" t="s">
        <v>2940</v>
      </c>
      <c r="D6" s="533" t="s">
        <v>2928</v>
      </c>
      <c r="E6" s="537"/>
      <c r="F6" s="533" t="s">
        <v>2862</v>
      </c>
      <c r="G6" s="537" t="s">
        <v>54</v>
      </c>
      <c r="H6" s="360">
        <v>45188</v>
      </c>
      <c r="I6" s="536" t="s">
        <v>2942</v>
      </c>
    </row>
    <row r="7" spans="1:9" ht="240">
      <c r="A7" s="309"/>
      <c r="B7" s="533" t="s">
        <v>2944</v>
      </c>
      <c r="C7" s="533" t="s">
        <v>1223</v>
      </c>
      <c r="D7" s="533" t="s">
        <v>2943</v>
      </c>
      <c r="E7" s="309"/>
      <c r="F7" s="533" t="s">
        <v>2862</v>
      </c>
      <c r="G7" s="537" t="s">
        <v>968</v>
      </c>
      <c r="H7" s="360">
        <v>45181</v>
      </c>
      <c r="I7" s="536" t="s">
        <v>2945</v>
      </c>
    </row>
    <row r="8" spans="1:9" ht="409.5">
      <c r="A8" s="537"/>
      <c r="B8" s="533" t="s">
        <v>2948</v>
      </c>
      <c r="C8" s="533" t="s">
        <v>2947</v>
      </c>
      <c r="D8" s="533" t="s">
        <v>2946</v>
      </c>
      <c r="E8" s="537"/>
      <c r="F8" s="533" t="s">
        <v>2949</v>
      </c>
      <c r="G8" s="537" t="s">
        <v>968</v>
      </c>
      <c r="H8" s="360">
        <v>45181</v>
      </c>
      <c r="I8" s="533" t="s">
        <v>2950</v>
      </c>
    </row>
    <row r="9" spans="1:9">
      <c r="A9" s="309"/>
      <c r="B9" s="309"/>
      <c r="C9" s="309"/>
      <c r="D9" s="309"/>
      <c r="E9" s="309"/>
      <c r="F9" s="309"/>
      <c r="G9" s="309"/>
      <c r="H9" s="309"/>
      <c r="I9" s="309"/>
    </row>
    <row r="10" spans="1:9">
      <c r="A10" s="309"/>
      <c r="B10" s="309"/>
      <c r="C10" s="309"/>
      <c r="D10" s="309"/>
      <c r="E10" s="309"/>
      <c r="F10" s="309"/>
      <c r="G10" s="309"/>
      <c r="H10" s="309"/>
      <c r="I10" s="309"/>
    </row>
    <row r="11" spans="1:9">
      <c r="A11" s="309"/>
      <c r="B11" s="309"/>
      <c r="C11" s="309"/>
      <c r="D11" s="309"/>
      <c r="E11" s="309"/>
      <c r="F11" s="309"/>
      <c r="G11" s="309"/>
      <c r="H11" s="309"/>
      <c r="I11" s="309"/>
    </row>
    <row r="12" spans="1:9">
      <c r="A12" s="309"/>
      <c r="B12" s="309"/>
      <c r="C12" s="309"/>
      <c r="D12" s="309"/>
      <c r="E12" s="309"/>
      <c r="F12" s="309"/>
      <c r="G12" s="309"/>
      <c r="H12" s="309"/>
      <c r="I12" s="309"/>
    </row>
    <row r="13" spans="1:9">
      <c r="A13" s="309"/>
      <c r="B13" s="309"/>
      <c r="C13" s="309"/>
      <c r="D13" s="309"/>
      <c r="E13" s="309"/>
      <c r="F13" s="309"/>
      <c r="G13" s="309"/>
      <c r="H13" s="309"/>
      <c r="I13" s="309"/>
    </row>
    <row r="14" spans="1:9">
      <c r="A14" s="309"/>
      <c r="B14" s="309"/>
      <c r="C14" s="309"/>
      <c r="D14" s="309"/>
      <c r="E14" s="309"/>
      <c r="F14" s="309"/>
      <c r="G14" s="309"/>
      <c r="H14" s="309"/>
      <c r="I14" s="309"/>
    </row>
    <row r="15" spans="1:9">
      <c r="A15" s="309"/>
      <c r="B15" s="309"/>
      <c r="C15" s="309"/>
      <c r="D15" s="309"/>
      <c r="E15" s="309"/>
      <c r="F15" s="309"/>
      <c r="G15" s="309"/>
      <c r="H15" s="309"/>
      <c r="I15" s="309"/>
    </row>
    <row r="16" spans="1:9">
      <c r="A16" s="309"/>
      <c r="B16" s="309"/>
      <c r="C16" s="309"/>
      <c r="D16" s="309"/>
      <c r="E16" s="309"/>
      <c r="F16" s="309"/>
      <c r="G16" s="309"/>
      <c r="H16" s="309"/>
      <c r="I16" s="309"/>
    </row>
    <row r="17" spans="1:9">
      <c r="A17" s="309"/>
      <c r="B17" s="309"/>
      <c r="C17" s="309"/>
      <c r="D17" s="309"/>
      <c r="E17" s="309"/>
      <c r="F17" s="309"/>
      <c r="G17" s="309"/>
      <c r="H17" s="309"/>
      <c r="I17" s="309"/>
    </row>
    <row r="18" spans="1:9">
      <c r="A18" s="309"/>
      <c r="B18" s="309"/>
      <c r="C18" s="309"/>
      <c r="D18" s="309"/>
      <c r="E18" s="309"/>
      <c r="F18" s="309"/>
      <c r="G18" s="309"/>
      <c r="H18" s="309"/>
      <c r="I18" s="309"/>
    </row>
    <row r="19" spans="1:9">
      <c r="A19" s="309"/>
      <c r="B19" s="309"/>
      <c r="C19" s="309"/>
      <c r="D19" s="309"/>
      <c r="E19" s="309"/>
      <c r="F19" s="309"/>
      <c r="G19" s="309"/>
      <c r="H19" s="309"/>
      <c r="I19" s="309"/>
    </row>
    <row r="20" spans="1:9">
      <c r="A20" s="309"/>
      <c r="B20" s="309"/>
      <c r="C20" s="309"/>
      <c r="D20" s="309"/>
      <c r="E20" s="309"/>
      <c r="F20" s="309"/>
      <c r="G20" s="309"/>
      <c r="H20" s="309"/>
      <c r="I20" s="309"/>
    </row>
    <row r="21" spans="1:9">
      <c r="A21" s="309"/>
      <c r="B21" s="309"/>
      <c r="C21" s="309"/>
      <c r="D21" s="309"/>
      <c r="E21" s="309"/>
      <c r="F21" s="309"/>
      <c r="G21" s="309"/>
      <c r="H21" s="309"/>
      <c r="I21" s="309"/>
    </row>
    <row r="22" spans="1:9">
      <c r="A22" s="309"/>
      <c r="B22" s="309"/>
      <c r="C22" s="309"/>
      <c r="D22" s="309"/>
      <c r="E22" s="309"/>
      <c r="F22" s="309"/>
      <c r="G22" s="309"/>
      <c r="H22" s="309"/>
      <c r="I22" s="309"/>
    </row>
    <row r="23" spans="1:9">
      <c r="A23" s="309"/>
      <c r="B23" s="309"/>
      <c r="C23" s="309"/>
      <c r="D23" s="309"/>
      <c r="E23" s="309"/>
      <c r="F23" s="309"/>
      <c r="G23" s="309"/>
      <c r="H23" s="309"/>
      <c r="I23" s="309"/>
    </row>
    <row r="24" spans="1:9">
      <c r="A24" s="309"/>
      <c r="B24" s="309"/>
      <c r="C24" s="309"/>
      <c r="D24" s="309"/>
      <c r="E24" s="309"/>
      <c r="F24" s="309"/>
      <c r="G24" s="309"/>
      <c r="H24" s="309"/>
      <c r="I24" s="309"/>
    </row>
    <row r="25" spans="1:9">
      <c r="A25" s="309"/>
      <c r="B25" s="309"/>
      <c r="C25" s="309"/>
      <c r="D25" s="309"/>
      <c r="E25" s="309"/>
      <c r="F25" s="309"/>
      <c r="G25" s="309"/>
      <c r="H25" s="309"/>
      <c r="I25" s="309"/>
    </row>
    <row r="26" spans="1:9">
      <c r="A26" s="309"/>
      <c r="B26" s="309"/>
      <c r="C26" s="309"/>
      <c r="D26" s="309"/>
      <c r="E26" s="309"/>
      <c r="F26" s="309"/>
      <c r="G26" s="309"/>
      <c r="H26" s="309"/>
      <c r="I26" s="309"/>
    </row>
    <row r="27" spans="1:9">
      <c r="A27" s="309"/>
      <c r="B27" s="309"/>
      <c r="C27" s="309"/>
      <c r="D27" s="309"/>
      <c r="E27" s="309"/>
      <c r="F27" s="309"/>
      <c r="G27" s="309"/>
      <c r="H27" s="309"/>
      <c r="I27" s="309"/>
    </row>
    <row r="28" spans="1:9">
      <c r="A28" s="309"/>
      <c r="B28" s="309"/>
      <c r="C28" s="309"/>
      <c r="D28" s="309"/>
      <c r="E28" s="309"/>
      <c r="F28" s="309"/>
      <c r="G28" s="309"/>
      <c r="H28" s="309"/>
      <c r="I28" s="309"/>
    </row>
    <row r="29" spans="1:9">
      <c r="A29" s="309"/>
      <c r="B29" s="309"/>
      <c r="C29" s="309"/>
      <c r="D29" s="309"/>
      <c r="E29" s="309"/>
      <c r="F29" s="309"/>
      <c r="G29" s="309"/>
      <c r="H29" s="309"/>
      <c r="I29" s="309"/>
    </row>
    <row r="30" spans="1:9">
      <c r="A30" s="309"/>
      <c r="B30" s="309"/>
      <c r="C30" s="309"/>
      <c r="D30" s="309"/>
      <c r="E30" s="309"/>
      <c r="F30" s="309"/>
      <c r="G30" s="309"/>
      <c r="H30" s="309"/>
      <c r="I30" s="309"/>
    </row>
    <row r="31" spans="1:9">
      <c r="A31" s="309"/>
      <c r="B31" s="309"/>
      <c r="C31" s="309"/>
      <c r="D31" s="309"/>
      <c r="E31" s="309"/>
      <c r="F31" s="309"/>
      <c r="G31" s="309"/>
      <c r="H31" s="309"/>
      <c r="I31" s="309"/>
    </row>
    <row r="32" spans="1:9">
      <c r="A32" s="309"/>
      <c r="B32" s="309"/>
      <c r="C32" s="309"/>
      <c r="D32" s="309"/>
      <c r="E32" s="309"/>
      <c r="F32" s="309"/>
      <c r="G32" s="309"/>
      <c r="H32" s="309"/>
      <c r="I32" s="309"/>
    </row>
    <row r="33" spans="1:9">
      <c r="A33" s="309"/>
      <c r="B33" s="309"/>
      <c r="C33" s="309"/>
      <c r="D33" s="309"/>
      <c r="E33" s="309"/>
      <c r="F33" s="309"/>
      <c r="G33" s="309"/>
      <c r="H33" s="309"/>
      <c r="I33" s="309"/>
    </row>
  </sheetData>
  <hyperlinks>
    <hyperlink ref="I2" r:id="rId1"/>
    <hyperlink ref="I3" r:id="rId2"/>
    <hyperlink ref="I4" r:id="rId3"/>
    <hyperlink ref="I6" r:id="rId4"/>
    <hyperlink ref="I7"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2"/>
  <sheetViews>
    <sheetView topLeftCell="A19" zoomScale="84" zoomScaleNormal="84" workbookViewId="0">
      <selection activeCell="H19" sqref="H19"/>
    </sheetView>
  </sheetViews>
  <sheetFormatPr defaultRowHeight="15.75"/>
  <cols>
    <col min="1" max="1" width="6.85546875" style="1" customWidth="1"/>
    <col min="2" max="2" width="30.42578125" style="100" customWidth="1"/>
    <col min="3" max="3" width="0.140625" style="126" customWidth="1"/>
    <col min="4" max="4" width="29.28515625" style="126" customWidth="1"/>
    <col min="5" max="5" width="32.42578125" style="12" customWidth="1"/>
    <col min="6" max="6" width="27.28515625" style="1" customWidth="1"/>
    <col min="7" max="7" width="16" style="1" customWidth="1"/>
    <col min="8" max="8" width="31.28515625" customWidth="1"/>
    <col min="9" max="9" width="32.140625" style="89" customWidth="1"/>
    <col min="10" max="10" width="30.140625" style="89" customWidth="1"/>
  </cols>
  <sheetData>
    <row r="1" spans="1:10" s="2" customFormat="1">
      <c r="A1" s="5" t="s">
        <v>3</v>
      </c>
      <c r="B1" s="52" t="s">
        <v>4</v>
      </c>
      <c r="C1" s="113" t="s">
        <v>0</v>
      </c>
      <c r="D1" s="113" t="s">
        <v>1</v>
      </c>
      <c r="E1" s="91" t="s">
        <v>9</v>
      </c>
      <c r="F1" s="5" t="s">
        <v>34</v>
      </c>
      <c r="G1" s="5" t="s">
        <v>10</v>
      </c>
      <c r="H1" s="5" t="s">
        <v>7</v>
      </c>
      <c r="I1" s="90" t="s">
        <v>2</v>
      </c>
      <c r="J1" s="87" t="s">
        <v>35</v>
      </c>
    </row>
    <row r="2" spans="1:10" s="1" customFormat="1" ht="90" customHeight="1" thickBot="1">
      <c r="A2" s="3" t="s">
        <v>13</v>
      </c>
      <c r="B2" s="53" t="s">
        <v>78</v>
      </c>
      <c r="C2" s="114" t="s">
        <v>5</v>
      </c>
      <c r="D2" s="114" t="s">
        <v>6</v>
      </c>
      <c r="E2" s="4" t="s">
        <v>12</v>
      </c>
      <c r="F2" s="4" t="s">
        <v>37</v>
      </c>
      <c r="G2" s="4" t="s">
        <v>11</v>
      </c>
      <c r="H2" s="6" t="s">
        <v>8</v>
      </c>
      <c r="I2" s="34" t="s">
        <v>38</v>
      </c>
      <c r="J2" s="43" t="s">
        <v>36</v>
      </c>
    </row>
    <row r="3" spans="1:10" s="7" customFormat="1" ht="409.6" thickBot="1">
      <c r="A3" s="85" t="s">
        <v>14</v>
      </c>
      <c r="B3" s="54" t="s">
        <v>79</v>
      </c>
      <c r="C3" s="115" t="s">
        <v>41</v>
      </c>
      <c r="D3" s="114" t="s">
        <v>40</v>
      </c>
      <c r="E3" s="4" t="s">
        <v>42</v>
      </c>
      <c r="F3" s="4" t="s">
        <v>44</v>
      </c>
      <c r="G3" s="4" t="s">
        <v>43</v>
      </c>
      <c r="H3" s="6" t="s">
        <v>8</v>
      </c>
      <c r="I3" s="34" t="s">
        <v>45</v>
      </c>
      <c r="J3" s="43" t="s">
        <v>39</v>
      </c>
    </row>
    <row r="4" spans="1:10" s="1" customFormat="1" ht="409.6" thickBot="1">
      <c r="A4" s="3" t="s">
        <v>15</v>
      </c>
      <c r="B4" s="53" t="s">
        <v>80</v>
      </c>
      <c r="C4" s="115" t="s">
        <v>51</v>
      </c>
      <c r="D4" s="114" t="s">
        <v>50</v>
      </c>
      <c r="E4" s="4" t="s">
        <v>52</v>
      </c>
      <c r="F4" s="4" t="s">
        <v>49</v>
      </c>
      <c r="G4" s="4" t="s">
        <v>46</v>
      </c>
      <c r="H4" s="6" t="s">
        <v>8</v>
      </c>
      <c r="I4" s="35" t="s">
        <v>47</v>
      </c>
      <c r="J4" s="35" t="s">
        <v>48</v>
      </c>
    </row>
    <row r="5" spans="1:10" s="9" customFormat="1" ht="409.6" thickBot="1">
      <c r="A5" s="3" t="s">
        <v>16</v>
      </c>
      <c r="B5" s="53" t="s">
        <v>81</v>
      </c>
      <c r="C5" s="115" t="s">
        <v>59</v>
      </c>
      <c r="D5" s="114" t="s">
        <v>58</v>
      </c>
      <c r="E5" s="4" t="s">
        <v>57</v>
      </c>
      <c r="F5" s="4" t="s">
        <v>56</v>
      </c>
      <c r="G5" s="4" t="s">
        <v>46</v>
      </c>
      <c r="H5" s="8" t="s">
        <v>54</v>
      </c>
      <c r="I5" s="35" t="s">
        <v>53</v>
      </c>
      <c r="J5" s="35" t="s">
        <v>55</v>
      </c>
    </row>
    <row r="6" spans="1:10" s="7" customFormat="1" ht="409.6" thickBot="1">
      <c r="A6" s="85" t="s">
        <v>17</v>
      </c>
      <c r="B6" s="54" t="s">
        <v>83</v>
      </c>
      <c r="C6" s="115" t="s">
        <v>64</v>
      </c>
      <c r="D6" s="114" t="s">
        <v>58</v>
      </c>
      <c r="E6" s="4" t="s">
        <v>60</v>
      </c>
      <c r="F6" s="4" t="s">
        <v>62</v>
      </c>
      <c r="G6" s="4" t="s">
        <v>46</v>
      </c>
      <c r="H6" s="10" t="s">
        <v>8</v>
      </c>
      <c r="I6" s="34" t="s">
        <v>61</v>
      </c>
      <c r="J6" s="43" t="s">
        <v>63</v>
      </c>
    </row>
    <row r="7" spans="1:10" s="9" customFormat="1" ht="409.6" thickBot="1">
      <c r="A7" s="3" t="s">
        <v>18</v>
      </c>
      <c r="B7" s="53" t="s">
        <v>84</v>
      </c>
      <c r="C7" s="115" t="s">
        <v>69</v>
      </c>
      <c r="D7" s="114" t="s">
        <v>68</v>
      </c>
      <c r="E7" s="4" t="s">
        <v>65</v>
      </c>
      <c r="F7" s="4" t="s">
        <v>67</v>
      </c>
      <c r="G7" s="4" t="s">
        <v>66</v>
      </c>
      <c r="H7" s="10" t="s">
        <v>8</v>
      </c>
      <c r="I7" s="34" t="s">
        <v>71</v>
      </c>
      <c r="J7" s="43" t="s">
        <v>70</v>
      </c>
    </row>
    <row r="8" spans="1:10" s="9" customFormat="1" ht="409.6" thickBot="1">
      <c r="A8" s="3" t="s">
        <v>19</v>
      </c>
      <c r="B8" s="53" t="s">
        <v>82</v>
      </c>
      <c r="C8" s="115" t="s">
        <v>74</v>
      </c>
      <c r="D8" s="114" t="s">
        <v>73</v>
      </c>
      <c r="E8" s="4" t="s">
        <v>72</v>
      </c>
      <c r="F8" s="4" t="s">
        <v>75</v>
      </c>
      <c r="G8" s="4" t="s">
        <v>46</v>
      </c>
      <c r="H8" s="8" t="s">
        <v>54</v>
      </c>
      <c r="I8" s="34" t="s">
        <v>77</v>
      </c>
      <c r="J8" s="43" t="s">
        <v>76</v>
      </c>
    </row>
    <row r="9" spans="1:10" s="12" customFormat="1" ht="409.5">
      <c r="A9" s="85" t="s">
        <v>20</v>
      </c>
      <c r="B9" s="54" t="s">
        <v>85</v>
      </c>
      <c r="C9" s="115" t="s">
        <v>89</v>
      </c>
      <c r="D9" s="114" t="s">
        <v>88</v>
      </c>
      <c r="E9" s="4" t="s">
        <v>87</v>
      </c>
      <c r="F9" s="4" t="s">
        <v>92</v>
      </c>
      <c r="G9" s="4" t="s">
        <v>86</v>
      </c>
      <c r="H9" s="11" t="s">
        <v>54</v>
      </c>
      <c r="I9" s="34" t="s">
        <v>91</v>
      </c>
      <c r="J9" s="43" t="s">
        <v>90</v>
      </c>
    </row>
    <row r="10" spans="1:10" s="12" customFormat="1" ht="16.5" thickBot="1">
      <c r="A10" s="13"/>
      <c r="B10" s="55"/>
      <c r="C10" s="116"/>
      <c r="D10" s="116"/>
      <c r="E10" s="13"/>
      <c r="F10" s="13"/>
      <c r="G10" s="13"/>
      <c r="H10" s="13"/>
      <c r="I10" s="36"/>
      <c r="J10" s="44"/>
    </row>
    <row r="11" spans="1:10" ht="409.6" thickBot="1">
      <c r="A11" s="3" t="s">
        <v>21</v>
      </c>
      <c r="B11" s="53" t="s">
        <v>96</v>
      </c>
      <c r="C11" s="115" t="s">
        <v>95</v>
      </c>
      <c r="D11" s="115" t="s">
        <v>40</v>
      </c>
      <c r="E11" s="14" t="s">
        <v>94</v>
      </c>
      <c r="F11" s="14" t="s">
        <v>97</v>
      </c>
      <c r="G11" s="14" t="s">
        <v>93</v>
      </c>
      <c r="H11" s="10" t="s">
        <v>8</v>
      </c>
      <c r="I11" s="35" t="s">
        <v>99</v>
      </c>
      <c r="J11" s="35" t="s">
        <v>98</v>
      </c>
    </row>
    <row r="12" spans="1:10" ht="409.5">
      <c r="A12" s="3" t="s">
        <v>22</v>
      </c>
      <c r="B12" s="53" t="s">
        <v>106</v>
      </c>
      <c r="C12" s="115" t="s">
        <v>104</v>
      </c>
      <c r="D12" s="115" t="s">
        <v>103</v>
      </c>
      <c r="E12" s="14" t="s">
        <v>100</v>
      </c>
      <c r="F12" s="14" t="s">
        <v>105</v>
      </c>
      <c r="G12" s="14" t="s">
        <v>101</v>
      </c>
      <c r="H12" s="10" t="s">
        <v>8</v>
      </c>
      <c r="I12" s="35" t="s">
        <v>107</v>
      </c>
      <c r="J12" s="45" t="s">
        <v>102</v>
      </c>
    </row>
    <row r="13" spans="1:10" ht="16.5" thickBot="1">
      <c r="A13" s="15"/>
      <c r="B13" s="56"/>
      <c r="C13" s="117"/>
      <c r="D13" s="117"/>
      <c r="E13" s="16"/>
      <c r="F13" s="16"/>
      <c r="G13" s="16"/>
      <c r="H13" s="13"/>
      <c r="I13" s="37"/>
      <c r="J13" s="46"/>
    </row>
    <row r="14" spans="1:10" ht="409.6" thickBot="1">
      <c r="A14" s="3" t="s">
        <v>23</v>
      </c>
      <c r="B14" s="3" t="s">
        <v>114</v>
      </c>
      <c r="C14" s="118" t="s">
        <v>113</v>
      </c>
      <c r="D14" s="118" t="s">
        <v>112</v>
      </c>
      <c r="E14" s="73" t="s">
        <v>109</v>
      </c>
      <c r="F14" s="3" t="s">
        <v>110</v>
      </c>
      <c r="G14" s="3" t="s">
        <v>111</v>
      </c>
      <c r="H14" s="10" t="s">
        <v>8</v>
      </c>
      <c r="I14" s="35" t="s">
        <v>108</v>
      </c>
      <c r="J14" s="43" t="s">
        <v>115</v>
      </c>
    </row>
    <row r="15" spans="1:10" ht="173.25">
      <c r="A15" s="3" t="s">
        <v>24</v>
      </c>
      <c r="B15" s="3" t="s">
        <v>117</v>
      </c>
      <c r="C15" s="119" t="s">
        <v>118</v>
      </c>
      <c r="D15" s="107" t="s">
        <v>119</v>
      </c>
      <c r="E15" s="73" t="s">
        <v>116</v>
      </c>
      <c r="F15" s="3" t="s">
        <v>122</v>
      </c>
      <c r="G15" s="3" t="s">
        <v>120</v>
      </c>
      <c r="H15" s="10" t="s">
        <v>8</v>
      </c>
      <c r="I15" s="35" t="s">
        <v>123</v>
      </c>
      <c r="J15" s="43" t="s">
        <v>121</v>
      </c>
    </row>
    <row r="16" spans="1:10" ht="16.5" thickBot="1">
      <c r="A16" s="15"/>
      <c r="B16" s="15"/>
      <c r="C16" s="120"/>
      <c r="D16" s="108"/>
      <c r="E16" s="13"/>
      <c r="F16" s="15"/>
      <c r="G16" s="15"/>
      <c r="H16" s="13"/>
      <c r="I16" s="37"/>
      <c r="J16" s="44"/>
    </row>
    <row r="17" spans="1:10" ht="409.6" thickBot="1">
      <c r="A17" s="3" t="s">
        <v>25</v>
      </c>
      <c r="B17" s="3" t="s">
        <v>124</v>
      </c>
      <c r="C17" s="107" t="s">
        <v>129</v>
      </c>
      <c r="D17" s="107" t="s">
        <v>128</v>
      </c>
      <c r="E17" s="73" t="s">
        <v>127</v>
      </c>
      <c r="F17" s="3" t="s">
        <v>125</v>
      </c>
      <c r="G17" s="3" t="s">
        <v>126</v>
      </c>
      <c r="H17" s="10" t="s">
        <v>8</v>
      </c>
      <c r="I17" s="35" t="s">
        <v>131</v>
      </c>
      <c r="J17" s="43" t="s">
        <v>130</v>
      </c>
    </row>
    <row r="18" spans="1:10" s="9" customFormat="1" ht="378.75" thickBot="1">
      <c r="A18" s="3" t="s">
        <v>26</v>
      </c>
      <c r="B18" s="3" t="s">
        <v>133</v>
      </c>
      <c r="C18" s="107" t="s">
        <v>135</v>
      </c>
      <c r="D18" s="107" t="s">
        <v>134</v>
      </c>
      <c r="E18" s="73" t="s">
        <v>136</v>
      </c>
      <c r="F18" s="3" t="s">
        <v>132</v>
      </c>
      <c r="G18" s="3" t="s">
        <v>126</v>
      </c>
      <c r="H18" s="8" t="s">
        <v>54</v>
      </c>
      <c r="I18" s="35" t="s">
        <v>138</v>
      </c>
      <c r="J18" s="43" t="s">
        <v>137</v>
      </c>
    </row>
    <row r="19" spans="1:10" s="9" customFormat="1" ht="409.6" thickBot="1">
      <c r="A19" s="3" t="s">
        <v>27</v>
      </c>
      <c r="B19" s="3" t="s">
        <v>140</v>
      </c>
      <c r="C19" s="107" t="s">
        <v>142</v>
      </c>
      <c r="D19" s="107" t="s">
        <v>141</v>
      </c>
      <c r="E19" s="73" t="s">
        <v>144</v>
      </c>
      <c r="F19" s="3" t="s">
        <v>139</v>
      </c>
      <c r="G19" s="3" t="s">
        <v>145</v>
      </c>
      <c r="H19" s="8" t="s">
        <v>54</v>
      </c>
      <c r="I19" s="35" t="s">
        <v>146</v>
      </c>
      <c r="J19" s="43" t="s">
        <v>143</v>
      </c>
    </row>
    <row r="20" spans="1:10" s="9" customFormat="1" ht="409.5">
      <c r="A20" s="3" t="s">
        <v>28</v>
      </c>
      <c r="B20" s="3" t="s">
        <v>147</v>
      </c>
      <c r="C20" s="107" t="s">
        <v>151</v>
      </c>
      <c r="D20" s="107" t="s">
        <v>150</v>
      </c>
      <c r="E20" s="73" t="s">
        <v>153</v>
      </c>
      <c r="F20" s="3" t="s">
        <v>149</v>
      </c>
      <c r="G20" s="3" t="s">
        <v>152</v>
      </c>
      <c r="H20" s="8" t="s">
        <v>54</v>
      </c>
      <c r="I20" s="35" t="s">
        <v>146</v>
      </c>
      <c r="J20" s="43" t="s">
        <v>148</v>
      </c>
    </row>
    <row r="21" spans="1:10" s="9" customFormat="1" ht="16.5" thickBot="1">
      <c r="A21" s="15"/>
      <c r="B21" s="15"/>
      <c r="C21" s="108"/>
      <c r="D21" s="108"/>
      <c r="E21" s="13"/>
      <c r="F21" s="15"/>
      <c r="G21" s="15"/>
      <c r="H21" s="15"/>
      <c r="I21" s="37"/>
      <c r="J21" s="44"/>
    </row>
    <row r="22" spans="1:10" ht="409.6" thickBot="1">
      <c r="A22" s="3" t="s">
        <v>29</v>
      </c>
      <c r="B22" s="3" t="s">
        <v>154</v>
      </c>
      <c r="C22" s="107" t="s">
        <v>156</v>
      </c>
      <c r="D22" s="107" t="s">
        <v>155</v>
      </c>
      <c r="E22" s="73" t="s">
        <v>158</v>
      </c>
      <c r="F22" s="3" t="s">
        <v>157</v>
      </c>
      <c r="G22" s="3" t="s">
        <v>160</v>
      </c>
      <c r="H22" s="10" t="s">
        <v>8</v>
      </c>
      <c r="I22" s="34" t="s">
        <v>161</v>
      </c>
      <c r="J22" s="43" t="s">
        <v>159</v>
      </c>
    </row>
    <row r="23" spans="1:10" ht="409.6" thickBot="1">
      <c r="A23" s="3" t="s">
        <v>30</v>
      </c>
      <c r="B23" s="3" t="s">
        <v>162</v>
      </c>
      <c r="C23" s="107" t="s">
        <v>164</v>
      </c>
      <c r="D23" s="107" t="s">
        <v>163</v>
      </c>
      <c r="E23" s="73" t="s">
        <v>158</v>
      </c>
      <c r="F23" s="3" t="s">
        <v>165</v>
      </c>
      <c r="G23" s="3" t="s">
        <v>160</v>
      </c>
      <c r="H23" s="10" t="s">
        <v>8</v>
      </c>
      <c r="I23" s="34" t="s">
        <v>161</v>
      </c>
      <c r="J23" s="47" t="s">
        <v>166</v>
      </c>
    </row>
    <row r="24" spans="1:10" ht="409.6" thickBot="1">
      <c r="A24" s="3" t="s">
        <v>31</v>
      </c>
      <c r="B24" s="3" t="s">
        <v>167</v>
      </c>
      <c r="C24" s="107" t="s">
        <v>169</v>
      </c>
      <c r="D24" s="107" t="s">
        <v>168</v>
      </c>
      <c r="E24" s="73" t="s">
        <v>158</v>
      </c>
      <c r="F24" s="3" t="s">
        <v>171</v>
      </c>
      <c r="G24" s="3" t="s">
        <v>160</v>
      </c>
      <c r="H24" s="10" t="s">
        <v>8</v>
      </c>
      <c r="I24" s="34" t="s">
        <v>161</v>
      </c>
      <c r="J24" s="43" t="s">
        <v>170</v>
      </c>
    </row>
    <row r="25" spans="1:10" ht="409.6" thickBot="1">
      <c r="A25" s="3" t="s">
        <v>32</v>
      </c>
      <c r="B25" s="3" t="s">
        <v>175</v>
      </c>
      <c r="C25" s="107" t="s">
        <v>174</v>
      </c>
      <c r="D25" s="107" t="s">
        <v>173</v>
      </c>
      <c r="E25" s="73" t="s">
        <v>176</v>
      </c>
      <c r="F25" s="3" t="s">
        <v>178</v>
      </c>
      <c r="G25" s="3" t="s">
        <v>177</v>
      </c>
      <c r="H25" s="10" t="s">
        <v>8</v>
      </c>
      <c r="I25" s="35" t="s">
        <v>179</v>
      </c>
      <c r="J25" s="43" t="s">
        <v>172</v>
      </c>
    </row>
    <row r="26" spans="1:10" ht="409.6" thickBot="1">
      <c r="A26" s="3" t="s">
        <v>33</v>
      </c>
      <c r="B26" s="162" t="s">
        <v>187</v>
      </c>
      <c r="C26" s="107" t="s">
        <v>191</v>
      </c>
      <c r="D26" s="107" t="s">
        <v>190</v>
      </c>
      <c r="E26" s="73" t="s">
        <v>192</v>
      </c>
      <c r="F26" s="32" t="s">
        <v>189</v>
      </c>
      <c r="G26" s="32" t="s">
        <v>145</v>
      </c>
      <c r="H26" s="10" t="s">
        <v>8</v>
      </c>
      <c r="I26" s="35" t="s">
        <v>193</v>
      </c>
      <c r="J26" s="34" t="s">
        <v>188</v>
      </c>
    </row>
    <row r="27" spans="1:10" ht="409.6" thickBot="1">
      <c r="A27" s="3" t="s">
        <v>180</v>
      </c>
      <c r="B27" s="162" t="s">
        <v>194</v>
      </c>
      <c r="C27" s="107" t="s">
        <v>196</v>
      </c>
      <c r="D27" s="107" t="s">
        <v>195</v>
      </c>
      <c r="E27" s="73" t="s">
        <v>199</v>
      </c>
      <c r="F27" s="32" t="s">
        <v>198</v>
      </c>
      <c r="G27" s="32" t="s">
        <v>200</v>
      </c>
      <c r="H27" s="10" t="s">
        <v>8</v>
      </c>
      <c r="I27" s="35" t="s">
        <v>146</v>
      </c>
      <c r="J27" s="34" t="s">
        <v>197</v>
      </c>
    </row>
    <row r="28" spans="1:10" ht="409.6" thickBot="1">
      <c r="A28" s="3" t="s">
        <v>181</v>
      </c>
      <c r="B28" s="162" t="s">
        <v>201</v>
      </c>
      <c r="C28" s="107" t="s">
        <v>202</v>
      </c>
      <c r="D28" s="107" t="s">
        <v>103</v>
      </c>
      <c r="E28" s="73" t="s">
        <v>205</v>
      </c>
      <c r="F28" s="32" t="s">
        <v>204</v>
      </c>
      <c r="G28" s="32" t="s">
        <v>145</v>
      </c>
      <c r="H28" s="10" t="s">
        <v>8</v>
      </c>
      <c r="I28" s="35" t="s">
        <v>206</v>
      </c>
      <c r="J28" s="34" t="s">
        <v>203</v>
      </c>
    </row>
    <row r="29" spans="1:10" ht="409.6" thickBot="1">
      <c r="A29" s="3" t="s">
        <v>182</v>
      </c>
      <c r="B29" s="162" t="s">
        <v>207</v>
      </c>
      <c r="C29" s="107" t="s">
        <v>209</v>
      </c>
      <c r="D29" s="107" t="s">
        <v>208</v>
      </c>
      <c r="E29" s="73" t="s">
        <v>212</v>
      </c>
      <c r="F29" s="32" t="s">
        <v>211</v>
      </c>
      <c r="G29" s="32" t="s">
        <v>145</v>
      </c>
      <c r="H29" s="8" t="s">
        <v>54</v>
      </c>
      <c r="I29" s="35" t="s">
        <v>146</v>
      </c>
      <c r="J29" s="48" t="s">
        <v>210</v>
      </c>
    </row>
    <row r="30" spans="1:10" ht="378.75" thickBot="1">
      <c r="A30" s="3" t="s">
        <v>183</v>
      </c>
      <c r="B30" s="162" t="s">
        <v>213</v>
      </c>
      <c r="C30" s="107" t="s">
        <v>135</v>
      </c>
      <c r="D30" s="107" t="s">
        <v>208</v>
      </c>
      <c r="E30" s="73" t="s">
        <v>216</v>
      </c>
      <c r="F30" s="32" t="s">
        <v>215</v>
      </c>
      <c r="G30" s="32" t="s">
        <v>145</v>
      </c>
      <c r="H30" s="8" t="s">
        <v>54</v>
      </c>
      <c r="I30" s="35" t="s">
        <v>146</v>
      </c>
      <c r="J30" s="34" t="s">
        <v>214</v>
      </c>
    </row>
    <row r="31" spans="1:10" ht="52.5" customHeight="1" thickBot="1">
      <c r="A31" s="455" t="s">
        <v>184</v>
      </c>
      <c r="B31" s="388" t="s">
        <v>222</v>
      </c>
      <c r="C31" s="450" t="s">
        <v>224</v>
      </c>
      <c r="D31" s="450" t="s">
        <v>223</v>
      </c>
      <c r="E31" s="385" t="s">
        <v>227</v>
      </c>
      <c r="F31" s="385" t="s">
        <v>226</v>
      </c>
      <c r="G31" s="385" t="s">
        <v>145</v>
      </c>
      <c r="H31" s="8" t="s">
        <v>54</v>
      </c>
      <c r="I31" s="35" t="s">
        <v>146</v>
      </c>
      <c r="J31" s="441" t="s">
        <v>225</v>
      </c>
    </row>
    <row r="32" spans="1:10" ht="95.25" thickBot="1">
      <c r="A32" s="456"/>
      <c r="B32" s="385"/>
      <c r="C32" s="451"/>
      <c r="D32" s="451"/>
      <c r="E32" s="386"/>
      <c r="F32" s="386"/>
      <c r="G32" s="386"/>
      <c r="H32" s="19" t="s">
        <v>228</v>
      </c>
      <c r="I32" s="38" t="s">
        <v>229</v>
      </c>
      <c r="J32" s="449"/>
    </row>
    <row r="33" spans="1:10" ht="52.5" customHeight="1" thickBot="1">
      <c r="A33" s="3" t="s">
        <v>185</v>
      </c>
      <c r="B33" s="388" t="s">
        <v>245</v>
      </c>
      <c r="C33" s="450" t="s">
        <v>247</v>
      </c>
      <c r="D33" s="450" t="s">
        <v>246</v>
      </c>
      <c r="E33" s="73" t="s">
        <v>250</v>
      </c>
      <c r="F33" s="32" t="s">
        <v>249</v>
      </c>
      <c r="G33" s="32" t="s">
        <v>145</v>
      </c>
      <c r="H33" s="10" t="s">
        <v>8</v>
      </c>
      <c r="I33" s="35" t="s">
        <v>146</v>
      </c>
      <c r="J33" s="34" t="s">
        <v>248</v>
      </c>
    </row>
    <row r="34" spans="1:10" ht="47.25" customHeight="1" thickBot="1">
      <c r="A34" s="3" t="s">
        <v>186</v>
      </c>
      <c r="B34" s="388"/>
      <c r="C34" s="450"/>
      <c r="D34" s="450"/>
      <c r="E34" s="73" t="s">
        <v>253</v>
      </c>
      <c r="F34" s="32" t="s">
        <v>251</v>
      </c>
      <c r="G34" s="32" t="s">
        <v>254</v>
      </c>
      <c r="H34" s="10" t="s">
        <v>8</v>
      </c>
      <c r="I34" s="35" t="s">
        <v>146</v>
      </c>
      <c r="J34" s="34" t="s">
        <v>252</v>
      </c>
    </row>
    <row r="35" spans="1:10" ht="409.6" thickBot="1">
      <c r="A35" s="3" t="s">
        <v>230</v>
      </c>
      <c r="B35" s="162" t="s">
        <v>255</v>
      </c>
      <c r="C35" s="101" t="s">
        <v>247</v>
      </c>
      <c r="D35" s="101" t="s">
        <v>246</v>
      </c>
      <c r="E35" s="73" t="s">
        <v>258</v>
      </c>
      <c r="F35" s="32" t="s">
        <v>256</v>
      </c>
      <c r="G35" s="32" t="s">
        <v>261</v>
      </c>
      <c r="H35" s="19" t="s">
        <v>8</v>
      </c>
      <c r="I35" s="35" t="s">
        <v>146</v>
      </c>
      <c r="J35" s="34" t="s">
        <v>257</v>
      </c>
    </row>
    <row r="36" spans="1:10" ht="378">
      <c r="A36" s="3" t="s">
        <v>231</v>
      </c>
      <c r="B36" s="159" t="s">
        <v>217</v>
      </c>
      <c r="C36" s="110" t="s">
        <v>135</v>
      </c>
      <c r="D36" s="110" t="s">
        <v>218</v>
      </c>
      <c r="E36" s="71" t="s">
        <v>221</v>
      </c>
      <c r="F36" s="30" t="s">
        <v>219</v>
      </c>
      <c r="G36" s="30" t="s">
        <v>200</v>
      </c>
      <c r="H36" s="19" t="s">
        <v>8</v>
      </c>
      <c r="I36" s="38" t="s">
        <v>146</v>
      </c>
      <c r="J36" s="74" t="s">
        <v>220</v>
      </c>
    </row>
    <row r="37" spans="1:10" ht="409.5">
      <c r="A37" s="3" t="s">
        <v>232</v>
      </c>
      <c r="B37" s="162" t="s">
        <v>241</v>
      </c>
      <c r="C37" s="121" t="s">
        <v>242</v>
      </c>
      <c r="D37" s="121" t="s">
        <v>150</v>
      </c>
      <c r="E37" s="73" t="s">
        <v>259</v>
      </c>
      <c r="F37" s="32" t="s">
        <v>244</v>
      </c>
      <c r="G37" s="32"/>
      <c r="H37" s="8" t="s">
        <v>54</v>
      </c>
      <c r="I37" s="39" t="s">
        <v>260</v>
      </c>
      <c r="J37" s="34" t="s">
        <v>243</v>
      </c>
    </row>
    <row r="38" spans="1:10" ht="16.5" thickBot="1">
      <c r="A38" s="15"/>
      <c r="B38" s="13"/>
      <c r="C38" s="122"/>
      <c r="D38" s="122"/>
      <c r="E38" s="13"/>
      <c r="F38" s="13"/>
      <c r="G38" s="13"/>
      <c r="H38" s="15"/>
      <c r="I38" s="40"/>
      <c r="J38" s="36"/>
    </row>
    <row r="39" spans="1:10" ht="409.6" thickBot="1">
      <c r="A39" s="3" t="s">
        <v>233</v>
      </c>
      <c r="B39" s="162" t="s">
        <v>262</v>
      </c>
      <c r="C39" s="107" t="s">
        <v>263</v>
      </c>
      <c r="D39" s="118"/>
      <c r="E39" s="73" t="s">
        <v>265</v>
      </c>
      <c r="F39" s="32" t="s">
        <v>264</v>
      </c>
      <c r="G39" s="32" t="s">
        <v>266</v>
      </c>
      <c r="H39" s="19" t="s">
        <v>8</v>
      </c>
      <c r="I39" s="39" t="s">
        <v>267</v>
      </c>
      <c r="J39" s="34" t="s">
        <v>268</v>
      </c>
    </row>
    <row r="40" spans="1:10" ht="409.6" thickBot="1">
      <c r="A40" s="3" t="s">
        <v>234</v>
      </c>
      <c r="B40" s="162" t="s">
        <v>96</v>
      </c>
      <c r="C40" s="107" t="s">
        <v>95</v>
      </c>
      <c r="D40" s="118"/>
      <c r="E40" s="73" t="s">
        <v>270</v>
      </c>
      <c r="F40" s="32" t="s">
        <v>269</v>
      </c>
      <c r="G40" s="32" t="s">
        <v>261</v>
      </c>
      <c r="H40" s="19" t="s">
        <v>8</v>
      </c>
      <c r="I40" s="34"/>
      <c r="J40" s="34" t="s">
        <v>271</v>
      </c>
    </row>
    <row r="41" spans="1:10" ht="409.6" thickBot="1">
      <c r="A41" s="3" t="s">
        <v>235</v>
      </c>
      <c r="B41" s="162" t="s">
        <v>272</v>
      </c>
      <c r="C41" s="107" t="s">
        <v>273</v>
      </c>
      <c r="D41" s="118"/>
      <c r="E41" s="73" t="s">
        <v>158</v>
      </c>
      <c r="F41" s="32" t="s">
        <v>274</v>
      </c>
      <c r="G41" s="32" t="s">
        <v>266</v>
      </c>
      <c r="H41" s="19" t="s">
        <v>8</v>
      </c>
      <c r="I41" s="39" t="s">
        <v>276</v>
      </c>
      <c r="J41" s="34" t="s">
        <v>275</v>
      </c>
    </row>
    <row r="42" spans="1:10" ht="409.6" thickBot="1">
      <c r="A42" s="3" t="s">
        <v>236</v>
      </c>
      <c r="B42" s="162" t="s">
        <v>277</v>
      </c>
      <c r="C42" s="107" t="s">
        <v>278</v>
      </c>
      <c r="D42" s="118"/>
      <c r="E42" s="73" t="s">
        <v>282</v>
      </c>
      <c r="F42" s="32" t="s">
        <v>279</v>
      </c>
      <c r="G42" s="32" t="s">
        <v>281</v>
      </c>
      <c r="H42" s="25"/>
      <c r="I42" s="34"/>
      <c r="J42" s="34" t="s">
        <v>280</v>
      </c>
    </row>
    <row r="43" spans="1:10" ht="42" customHeight="1" thickBot="1">
      <c r="A43" s="3" t="s">
        <v>237</v>
      </c>
      <c r="B43" s="162" t="s">
        <v>283</v>
      </c>
      <c r="C43" s="107" t="s">
        <v>284</v>
      </c>
      <c r="D43" s="118"/>
      <c r="E43" s="73" t="s">
        <v>282</v>
      </c>
      <c r="F43" s="32" t="s">
        <v>299</v>
      </c>
      <c r="G43" s="32" t="s">
        <v>281</v>
      </c>
      <c r="H43" s="25"/>
      <c r="I43" s="34"/>
      <c r="J43" s="34" t="s">
        <v>298</v>
      </c>
    </row>
    <row r="44" spans="1:10" ht="210" customHeight="1">
      <c r="A44" s="84" t="s">
        <v>238</v>
      </c>
      <c r="B44" s="159" t="s">
        <v>300</v>
      </c>
      <c r="C44" s="110" t="s">
        <v>301</v>
      </c>
      <c r="D44" s="123"/>
      <c r="E44" s="71" t="s">
        <v>304</v>
      </c>
      <c r="F44" s="30" t="s">
        <v>303</v>
      </c>
      <c r="G44" s="30" t="s">
        <v>261</v>
      </c>
      <c r="H44" s="21" t="s">
        <v>54</v>
      </c>
      <c r="I44" s="75" t="s">
        <v>305</v>
      </c>
      <c r="J44" s="74" t="s">
        <v>302</v>
      </c>
    </row>
    <row r="45" spans="1:10" ht="204.75">
      <c r="A45" s="388" t="s">
        <v>239</v>
      </c>
      <c r="B45" s="388" t="s">
        <v>306</v>
      </c>
      <c r="C45" s="450" t="s">
        <v>196</v>
      </c>
      <c r="D45" s="118"/>
      <c r="E45" s="73" t="s">
        <v>307</v>
      </c>
      <c r="F45" s="32" t="s">
        <v>308</v>
      </c>
      <c r="G45" s="32" t="s">
        <v>310</v>
      </c>
      <c r="H45" s="10" t="s">
        <v>8</v>
      </c>
      <c r="I45" s="39" t="s">
        <v>311</v>
      </c>
      <c r="J45" s="34" t="s">
        <v>309</v>
      </c>
    </row>
    <row r="46" spans="1:10" ht="78" customHeight="1">
      <c r="A46" s="388"/>
      <c r="B46" s="388"/>
      <c r="C46" s="450"/>
      <c r="D46" s="118"/>
      <c r="E46" s="73" t="s">
        <v>312</v>
      </c>
      <c r="F46" s="32" t="s">
        <v>313</v>
      </c>
      <c r="G46" s="32" t="s">
        <v>314</v>
      </c>
      <c r="H46" s="22" t="s">
        <v>54</v>
      </c>
      <c r="I46" s="75" t="s">
        <v>315</v>
      </c>
      <c r="J46" s="34" t="s">
        <v>316</v>
      </c>
    </row>
    <row r="47" spans="1:10" ht="165.75" customHeight="1" thickBot="1">
      <c r="A47" s="388"/>
      <c r="B47" s="388"/>
      <c r="C47" s="450"/>
      <c r="D47" s="124"/>
      <c r="E47" s="17" t="s">
        <v>318</v>
      </c>
      <c r="F47" s="17" t="s">
        <v>317</v>
      </c>
      <c r="G47" s="23">
        <v>44434</v>
      </c>
      <c r="H47" s="10" t="s">
        <v>8</v>
      </c>
      <c r="I47" s="39" t="s">
        <v>320</v>
      </c>
      <c r="J47" s="43" t="s">
        <v>319</v>
      </c>
    </row>
    <row r="48" spans="1:10" ht="135.75" customHeight="1" thickBot="1">
      <c r="A48" s="3" t="s">
        <v>240</v>
      </c>
      <c r="B48" s="162" t="s">
        <v>321</v>
      </c>
      <c r="C48" s="107" t="s">
        <v>322</v>
      </c>
      <c r="D48" s="118"/>
      <c r="E48" s="73" t="s">
        <v>205</v>
      </c>
      <c r="F48" s="32" t="s">
        <v>324</v>
      </c>
      <c r="G48" s="32" t="s">
        <v>314</v>
      </c>
      <c r="H48" s="10" t="s">
        <v>8</v>
      </c>
      <c r="I48" s="39" t="s">
        <v>325</v>
      </c>
      <c r="J48" s="34" t="s">
        <v>323</v>
      </c>
    </row>
    <row r="49" spans="1:10" ht="409.6" thickBot="1">
      <c r="A49" s="3" t="s">
        <v>285</v>
      </c>
      <c r="B49" s="162" t="s">
        <v>327</v>
      </c>
      <c r="C49" s="107" t="s">
        <v>328</v>
      </c>
      <c r="D49" s="118"/>
      <c r="E49" s="73" t="s">
        <v>330</v>
      </c>
      <c r="F49" s="32" t="s">
        <v>326</v>
      </c>
      <c r="G49" s="32" t="s">
        <v>331</v>
      </c>
      <c r="H49" s="22" t="s">
        <v>54</v>
      </c>
      <c r="I49" s="38" t="s">
        <v>146</v>
      </c>
      <c r="J49" s="34" t="s">
        <v>329</v>
      </c>
    </row>
    <row r="50" spans="1:10" ht="102.75" customHeight="1" thickBot="1">
      <c r="A50" s="3" t="s">
        <v>286</v>
      </c>
      <c r="B50" s="162" t="s">
        <v>332</v>
      </c>
      <c r="C50" s="107" t="s">
        <v>333</v>
      </c>
      <c r="D50" s="118"/>
      <c r="E50" s="73" t="s">
        <v>336</v>
      </c>
      <c r="F50" s="32" t="s">
        <v>334</v>
      </c>
      <c r="G50" s="32" t="s">
        <v>331</v>
      </c>
      <c r="H50" s="22" t="s">
        <v>54</v>
      </c>
      <c r="I50" s="39" t="s">
        <v>337</v>
      </c>
      <c r="J50" s="34" t="s">
        <v>335</v>
      </c>
    </row>
    <row r="51" spans="1:10" ht="45" customHeight="1" thickBot="1">
      <c r="A51" s="3" t="s">
        <v>287</v>
      </c>
      <c r="B51" s="162" t="s">
        <v>338</v>
      </c>
      <c r="C51" s="107" t="s">
        <v>339</v>
      </c>
      <c r="D51" s="118"/>
      <c r="E51" s="73" t="s">
        <v>342</v>
      </c>
      <c r="F51" s="32" t="s">
        <v>341</v>
      </c>
      <c r="G51" s="32" t="s">
        <v>266</v>
      </c>
      <c r="H51" s="10" t="s">
        <v>8</v>
      </c>
      <c r="I51" s="39" t="s">
        <v>343</v>
      </c>
      <c r="J51" s="34" t="s">
        <v>340</v>
      </c>
    </row>
    <row r="52" spans="1:10" ht="409.6" thickBot="1">
      <c r="A52" s="3" t="s">
        <v>288</v>
      </c>
      <c r="B52" s="162" t="s">
        <v>344</v>
      </c>
      <c r="C52" s="107" t="s">
        <v>345</v>
      </c>
      <c r="D52" s="118"/>
      <c r="E52" s="73" t="s">
        <v>304</v>
      </c>
      <c r="F52" s="32" t="s">
        <v>347</v>
      </c>
      <c r="G52" s="32" t="s">
        <v>266</v>
      </c>
      <c r="H52" s="22" t="s">
        <v>54</v>
      </c>
      <c r="I52" s="39" t="s">
        <v>348</v>
      </c>
      <c r="J52" s="34" t="s">
        <v>346</v>
      </c>
    </row>
    <row r="53" spans="1:10" ht="409.6" thickBot="1">
      <c r="A53" s="3" t="s">
        <v>289</v>
      </c>
      <c r="B53" s="162" t="s">
        <v>349</v>
      </c>
      <c r="C53" s="107" t="s">
        <v>350</v>
      </c>
      <c r="D53" s="118"/>
      <c r="E53" s="73" t="s">
        <v>355</v>
      </c>
      <c r="F53" s="32" t="s">
        <v>354</v>
      </c>
      <c r="G53" s="32" t="s">
        <v>261</v>
      </c>
      <c r="H53" s="22" t="s">
        <v>54</v>
      </c>
      <c r="I53" s="39" t="s">
        <v>356</v>
      </c>
      <c r="J53" s="34" t="s">
        <v>353</v>
      </c>
    </row>
    <row r="54" spans="1:10" ht="182.25" customHeight="1" thickBot="1">
      <c r="A54" s="3" t="s">
        <v>290</v>
      </c>
      <c r="B54" s="162" t="s">
        <v>351</v>
      </c>
      <c r="C54" s="107" t="s">
        <v>352</v>
      </c>
      <c r="D54" s="118"/>
      <c r="E54" s="73" t="s">
        <v>359</v>
      </c>
      <c r="F54" s="32" t="s">
        <v>357</v>
      </c>
      <c r="G54" s="32" t="s">
        <v>331</v>
      </c>
      <c r="H54" s="10" t="s">
        <v>8</v>
      </c>
      <c r="I54" s="39" t="s">
        <v>360</v>
      </c>
      <c r="J54" s="48" t="s">
        <v>358</v>
      </c>
    </row>
    <row r="55" spans="1:10" ht="67.5" customHeight="1">
      <c r="A55" s="84" t="s">
        <v>291</v>
      </c>
      <c r="B55" s="159" t="s">
        <v>255</v>
      </c>
      <c r="C55" s="112" t="s">
        <v>247</v>
      </c>
      <c r="D55" s="123"/>
      <c r="E55" s="71" t="s">
        <v>258</v>
      </c>
      <c r="F55" s="30" t="s">
        <v>256</v>
      </c>
      <c r="G55" s="30" t="s">
        <v>261</v>
      </c>
      <c r="H55" s="19" t="s">
        <v>8</v>
      </c>
      <c r="I55" s="38" t="s">
        <v>146</v>
      </c>
      <c r="J55" s="74" t="s">
        <v>257</v>
      </c>
    </row>
    <row r="56" spans="1:10" ht="20.25" customHeight="1" thickBot="1">
      <c r="A56" s="15"/>
      <c r="B56" s="13"/>
      <c r="C56" s="122"/>
      <c r="D56" s="116"/>
      <c r="E56" s="13"/>
      <c r="F56" s="13"/>
      <c r="G56" s="13"/>
      <c r="H56" s="13"/>
      <c r="I56" s="40"/>
      <c r="J56" s="36"/>
    </row>
    <row r="57" spans="1:10" ht="409.6" thickBot="1">
      <c r="A57" s="3" t="s">
        <v>292</v>
      </c>
      <c r="B57" s="162" t="s">
        <v>262</v>
      </c>
      <c r="C57" s="107" t="s">
        <v>263</v>
      </c>
      <c r="D57" s="107" t="s">
        <v>391</v>
      </c>
      <c r="E57" s="73" t="s">
        <v>109</v>
      </c>
      <c r="F57" s="32" t="s">
        <v>390</v>
      </c>
      <c r="G57" s="32" t="s">
        <v>393</v>
      </c>
      <c r="H57" s="19" t="s">
        <v>8</v>
      </c>
      <c r="I57" s="39" t="s">
        <v>394</v>
      </c>
      <c r="J57" s="34" t="s">
        <v>392</v>
      </c>
    </row>
    <row r="58" spans="1:10" ht="409.6" thickBot="1">
      <c r="A58" s="3" t="s">
        <v>293</v>
      </c>
      <c r="B58" s="162" t="s">
        <v>395</v>
      </c>
      <c r="C58" s="107" t="s">
        <v>397</v>
      </c>
      <c r="D58" s="107" t="s">
        <v>396</v>
      </c>
      <c r="E58" s="73" t="s">
        <v>400</v>
      </c>
      <c r="F58" s="32" t="s">
        <v>398</v>
      </c>
      <c r="G58" s="32" t="s">
        <v>415</v>
      </c>
      <c r="H58" s="19" t="s">
        <v>8</v>
      </c>
      <c r="I58" s="39" t="s">
        <v>401</v>
      </c>
      <c r="J58" s="49" t="s">
        <v>399</v>
      </c>
    </row>
    <row r="59" spans="1:10" ht="409.6" thickBot="1">
      <c r="A59" s="3" t="s">
        <v>294</v>
      </c>
      <c r="B59" s="20" t="s">
        <v>402</v>
      </c>
      <c r="C59" s="107" t="s">
        <v>404</v>
      </c>
      <c r="D59" s="107" t="s">
        <v>403</v>
      </c>
      <c r="E59" s="73" t="s">
        <v>406</v>
      </c>
      <c r="F59" s="32" t="s">
        <v>405</v>
      </c>
      <c r="G59" s="32" t="s">
        <v>281</v>
      </c>
      <c r="H59" s="22" t="s">
        <v>54</v>
      </c>
      <c r="I59" s="38" t="s">
        <v>146</v>
      </c>
      <c r="J59" s="34" t="s">
        <v>407</v>
      </c>
    </row>
    <row r="60" spans="1:10" ht="48" thickBot="1">
      <c r="A60" s="3" t="s">
        <v>295</v>
      </c>
      <c r="B60" s="454" t="s">
        <v>408</v>
      </c>
      <c r="C60" s="452" t="s">
        <v>411</v>
      </c>
      <c r="D60" s="452" t="s">
        <v>410</v>
      </c>
      <c r="E60" s="73" t="s">
        <v>412</v>
      </c>
      <c r="F60" s="32" t="s">
        <v>413</v>
      </c>
      <c r="G60" s="32" t="s">
        <v>415</v>
      </c>
      <c r="H60" s="19" t="s">
        <v>8</v>
      </c>
      <c r="I60" s="38" t="s">
        <v>146</v>
      </c>
      <c r="J60" s="34" t="s">
        <v>414</v>
      </c>
    </row>
    <row r="61" spans="1:10" ht="48" thickBot="1">
      <c r="A61" s="3" t="s">
        <v>296</v>
      </c>
      <c r="B61" s="387"/>
      <c r="C61" s="453"/>
      <c r="D61" s="453"/>
      <c r="E61" s="73" t="s">
        <v>416</v>
      </c>
      <c r="F61" s="32" t="s">
        <v>417</v>
      </c>
      <c r="G61" s="32" t="s">
        <v>419</v>
      </c>
      <c r="H61" s="19" t="s">
        <v>8</v>
      </c>
      <c r="I61" s="38" t="s">
        <v>146</v>
      </c>
      <c r="J61" s="34" t="s">
        <v>418</v>
      </c>
    </row>
    <row r="62" spans="1:10" ht="409.6" thickBot="1">
      <c r="A62" s="3" t="s">
        <v>297</v>
      </c>
      <c r="B62" s="162" t="s">
        <v>420</v>
      </c>
      <c r="C62" s="107" t="s">
        <v>424</v>
      </c>
      <c r="D62" s="107" t="s">
        <v>423</v>
      </c>
      <c r="E62" s="73" t="s">
        <v>425</v>
      </c>
      <c r="F62" s="32" t="s">
        <v>421</v>
      </c>
      <c r="G62" s="32" t="s">
        <v>281</v>
      </c>
      <c r="H62" s="19" t="s">
        <v>8</v>
      </c>
      <c r="I62" s="38" t="s">
        <v>146</v>
      </c>
      <c r="J62" s="34" t="s">
        <v>422</v>
      </c>
    </row>
    <row r="63" spans="1:10" ht="409.5">
      <c r="A63" s="85" t="s">
        <v>361</v>
      </c>
      <c r="B63" s="20" t="s">
        <v>427</v>
      </c>
      <c r="C63" s="107" t="s">
        <v>428</v>
      </c>
      <c r="D63" s="107" t="s">
        <v>426</v>
      </c>
      <c r="E63" s="73" t="s">
        <v>430</v>
      </c>
      <c r="F63" s="32" t="s">
        <v>429</v>
      </c>
      <c r="G63" s="32" t="s">
        <v>419</v>
      </c>
      <c r="H63" s="19" t="s">
        <v>8</v>
      </c>
      <c r="I63" s="39" t="s">
        <v>432</v>
      </c>
      <c r="J63" s="34" t="s">
        <v>431</v>
      </c>
    </row>
    <row r="64" spans="1:10" ht="94.5">
      <c r="A64" s="85" t="s">
        <v>362</v>
      </c>
      <c r="B64" s="454" t="s">
        <v>435</v>
      </c>
      <c r="C64" s="452" t="s">
        <v>434</v>
      </c>
      <c r="D64" s="452" t="s">
        <v>433</v>
      </c>
      <c r="E64" s="73" t="s">
        <v>437</v>
      </c>
      <c r="F64" s="32" t="s">
        <v>436</v>
      </c>
      <c r="G64" s="32" t="s">
        <v>415</v>
      </c>
      <c r="H64" s="22" t="s">
        <v>54</v>
      </c>
      <c r="I64" s="39" t="s">
        <v>439</v>
      </c>
      <c r="J64" s="34" t="s">
        <v>438</v>
      </c>
    </row>
    <row r="65" spans="1:10" ht="126.75" thickBot="1">
      <c r="A65" s="85" t="s">
        <v>363</v>
      </c>
      <c r="B65" s="387"/>
      <c r="C65" s="453"/>
      <c r="D65" s="453"/>
      <c r="E65" s="73" t="s">
        <v>437</v>
      </c>
      <c r="F65" s="32" t="s">
        <v>440</v>
      </c>
      <c r="G65" s="32" t="s">
        <v>419</v>
      </c>
      <c r="H65" s="19" t="s">
        <v>8</v>
      </c>
      <c r="I65" s="39" t="s">
        <v>442</v>
      </c>
      <c r="J65" s="34" t="s">
        <v>441</v>
      </c>
    </row>
    <row r="66" spans="1:10" ht="409.6" thickBot="1">
      <c r="A66" s="85" t="s">
        <v>364</v>
      </c>
      <c r="B66" s="162" t="s">
        <v>443</v>
      </c>
      <c r="C66" s="107" t="s">
        <v>445</v>
      </c>
      <c r="D66" s="107" t="s">
        <v>444</v>
      </c>
      <c r="E66" s="73" t="s">
        <v>447</v>
      </c>
      <c r="F66" s="32" t="s">
        <v>446</v>
      </c>
      <c r="G66" s="32" t="s">
        <v>415</v>
      </c>
      <c r="H66" s="19" t="s">
        <v>8</v>
      </c>
      <c r="I66" s="38" t="s">
        <v>146</v>
      </c>
      <c r="J66" s="34" t="s">
        <v>448</v>
      </c>
    </row>
    <row r="67" spans="1:10" ht="42" customHeight="1" thickBot="1">
      <c r="A67" s="85" t="s">
        <v>365</v>
      </c>
      <c r="B67" s="162" t="s">
        <v>435</v>
      </c>
      <c r="C67" s="107" t="s">
        <v>434</v>
      </c>
      <c r="D67" s="107" t="s">
        <v>128</v>
      </c>
      <c r="E67" s="73" t="s">
        <v>437</v>
      </c>
      <c r="F67" s="32" t="s">
        <v>449</v>
      </c>
      <c r="G67" s="32" t="s">
        <v>415</v>
      </c>
      <c r="H67" s="22" t="s">
        <v>54</v>
      </c>
      <c r="I67" s="39" t="s">
        <v>439</v>
      </c>
      <c r="J67" s="34" t="s">
        <v>438</v>
      </c>
    </row>
    <row r="68" spans="1:10" ht="409.6" thickBot="1">
      <c r="A68" s="85" t="s">
        <v>366</v>
      </c>
      <c r="B68" s="162" t="s">
        <v>450</v>
      </c>
      <c r="C68" s="107" t="s">
        <v>452</v>
      </c>
      <c r="D68" s="107" t="s">
        <v>451</v>
      </c>
      <c r="E68" s="73" t="s">
        <v>455</v>
      </c>
      <c r="F68" s="32" t="s">
        <v>453</v>
      </c>
      <c r="G68" s="32" t="s">
        <v>419</v>
      </c>
      <c r="H68" s="19" t="s">
        <v>8</v>
      </c>
      <c r="I68" s="39" t="s">
        <v>456</v>
      </c>
      <c r="J68" s="34" t="s">
        <v>454</v>
      </c>
    </row>
    <row r="69" spans="1:10" ht="52.5" customHeight="1" thickBot="1">
      <c r="A69" s="85" t="s">
        <v>367</v>
      </c>
      <c r="B69" s="162" t="s">
        <v>457</v>
      </c>
      <c r="C69" s="107" t="s">
        <v>339</v>
      </c>
      <c r="D69" s="107" t="s">
        <v>458</v>
      </c>
      <c r="E69" s="73" t="s">
        <v>460</v>
      </c>
      <c r="F69" s="32" t="s">
        <v>459</v>
      </c>
      <c r="G69" s="32" t="s">
        <v>415</v>
      </c>
      <c r="H69" s="19" t="s">
        <v>8</v>
      </c>
      <c r="I69" s="39" t="s">
        <v>462</v>
      </c>
      <c r="J69" s="34" t="s">
        <v>461</v>
      </c>
    </row>
    <row r="70" spans="1:10" ht="42" customHeight="1" thickBot="1">
      <c r="A70" s="85" t="s">
        <v>368</v>
      </c>
      <c r="B70" s="162" t="s">
        <v>463</v>
      </c>
      <c r="C70" s="107" t="s">
        <v>465</v>
      </c>
      <c r="D70" s="107" t="s">
        <v>464</v>
      </c>
      <c r="E70" s="73" t="s">
        <v>468</v>
      </c>
      <c r="F70" s="32" t="s">
        <v>467</v>
      </c>
      <c r="G70" s="32" t="s">
        <v>310</v>
      </c>
      <c r="H70" s="22" t="s">
        <v>54</v>
      </c>
      <c r="I70" s="38" t="s">
        <v>469</v>
      </c>
      <c r="J70" s="34" t="s">
        <v>466</v>
      </c>
    </row>
    <row r="71" spans="1:10" ht="409.6" thickBot="1">
      <c r="A71" s="85" t="s">
        <v>369</v>
      </c>
      <c r="B71" s="162" t="s">
        <v>470</v>
      </c>
      <c r="C71" s="107" t="s">
        <v>471</v>
      </c>
      <c r="D71" s="107" t="s">
        <v>150</v>
      </c>
      <c r="E71" s="73" t="s">
        <v>259</v>
      </c>
      <c r="F71" s="32" t="s">
        <v>472</v>
      </c>
      <c r="G71" s="32" t="s">
        <v>419</v>
      </c>
      <c r="H71" s="22" t="s">
        <v>54</v>
      </c>
      <c r="I71" s="39" t="s">
        <v>474</v>
      </c>
      <c r="J71" s="34" t="s">
        <v>473</v>
      </c>
    </row>
    <row r="72" spans="1:10" ht="409.5">
      <c r="A72" s="85" t="s">
        <v>370</v>
      </c>
      <c r="B72" s="162" t="s">
        <v>475</v>
      </c>
      <c r="C72" s="101" t="s">
        <v>476</v>
      </c>
      <c r="D72" s="101" t="s">
        <v>150</v>
      </c>
      <c r="E72" s="73" t="s">
        <v>259</v>
      </c>
      <c r="F72" s="32" t="s">
        <v>478</v>
      </c>
      <c r="G72" s="32" t="s">
        <v>415</v>
      </c>
      <c r="H72" s="22" t="s">
        <v>54</v>
      </c>
      <c r="I72" s="39" t="s">
        <v>474</v>
      </c>
      <c r="J72" s="34" t="s">
        <v>477</v>
      </c>
    </row>
    <row r="73" spans="1:10" ht="16.5" thickBot="1">
      <c r="A73" s="13"/>
      <c r="B73" s="13"/>
      <c r="C73" s="108"/>
      <c r="D73" s="108"/>
      <c r="E73" s="13"/>
      <c r="F73" s="13"/>
      <c r="G73" s="13"/>
      <c r="H73" s="24"/>
      <c r="I73" s="40"/>
      <c r="J73" s="36"/>
    </row>
    <row r="74" spans="1:10" ht="42" customHeight="1" thickBot="1">
      <c r="A74" s="85" t="s">
        <v>371</v>
      </c>
      <c r="B74" s="162" t="s">
        <v>262</v>
      </c>
      <c r="C74" s="107" t="s">
        <v>263</v>
      </c>
      <c r="D74" s="107" t="s">
        <v>391</v>
      </c>
      <c r="E74" s="73" t="s">
        <v>109</v>
      </c>
      <c r="F74" s="32" t="s">
        <v>390</v>
      </c>
      <c r="G74" s="32" t="s">
        <v>752</v>
      </c>
      <c r="H74" s="25"/>
      <c r="I74" s="34"/>
      <c r="J74" s="49" t="s">
        <v>392</v>
      </c>
    </row>
    <row r="75" spans="1:10" ht="409.6" thickBot="1">
      <c r="A75" s="85" t="s">
        <v>372</v>
      </c>
      <c r="B75" s="159" t="s">
        <v>479</v>
      </c>
      <c r="C75" s="110" t="s">
        <v>481</v>
      </c>
      <c r="D75" s="110" t="s">
        <v>480</v>
      </c>
      <c r="E75" s="71" t="s">
        <v>482</v>
      </c>
      <c r="F75" s="30" t="s">
        <v>483</v>
      </c>
      <c r="G75" s="30"/>
      <c r="H75" s="26"/>
      <c r="I75" s="74"/>
      <c r="J75" s="74" t="s">
        <v>484</v>
      </c>
    </row>
    <row r="76" spans="1:10" ht="94.5" customHeight="1" thickBot="1">
      <c r="A76" s="85" t="s">
        <v>373</v>
      </c>
      <c r="B76" s="388" t="s">
        <v>485</v>
      </c>
      <c r="C76" s="450" t="s">
        <v>486</v>
      </c>
      <c r="D76" s="450" t="s">
        <v>403</v>
      </c>
      <c r="E76" s="73" t="s">
        <v>488</v>
      </c>
      <c r="F76" s="32" t="s">
        <v>487</v>
      </c>
      <c r="G76" s="32" t="s">
        <v>489</v>
      </c>
      <c r="H76" s="22" t="s">
        <v>54</v>
      </c>
      <c r="I76" s="38" t="s">
        <v>146</v>
      </c>
      <c r="J76" s="34" t="s">
        <v>490</v>
      </c>
    </row>
    <row r="77" spans="1:10" ht="48" thickBot="1">
      <c r="A77" s="85" t="s">
        <v>374</v>
      </c>
      <c r="B77" s="388"/>
      <c r="C77" s="450"/>
      <c r="D77" s="450"/>
      <c r="E77" s="73" t="s">
        <v>492</v>
      </c>
      <c r="F77" s="32" t="s">
        <v>491</v>
      </c>
      <c r="G77" s="32" t="s">
        <v>489</v>
      </c>
      <c r="H77" s="22" t="s">
        <v>54</v>
      </c>
      <c r="I77" s="38" t="s">
        <v>146</v>
      </c>
      <c r="J77" s="34" t="s">
        <v>493</v>
      </c>
    </row>
    <row r="78" spans="1:10" ht="83.25" customHeight="1" thickBot="1">
      <c r="A78" s="85" t="s">
        <v>375</v>
      </c>
      <c r="B78" s="162" t="s">
        <v>494</v>
      </c>
      <c r="C78" s="107" t="s">
        <v>495</v>
      </c>
      <c r="D78" s="107" t="s">
        <v>208</v>
      </c>
      <c r="E78" s="73" t="s">
        <v>498</v>
      </c>
      <c r="F78" s="32" t="s">
        <v>496</v>
      </c>
      <c r="G78" s="32" t="s">
        <v>499</v>
      </c>
      <c r="H78" s="22" t="s">
        <v>54</v>
      </c>
      <c r="I78" s="38" t="s">
        <v>469</v>
      </c>
      <c r="J78" s="34" t="s">
        <v>497</v>
      </c>
    </row>
    <row r="79" spans="1:10" ht="409.6" thickBot="1">
      <c r="A79" s="85" t="s">
        <v>376</v>
      </c>
      <c r="B79" s="162" t="s">
        <v>500</v>
      </c>
      <c r="C79" s="107" t="s">
        <v>502</v>
      </c>
      <c r="D79" s="107" t="s">
        <v>501</v>
      </c>
      <c r="E79" s="73" t="s">
        <v>447</v>
      </c>
      <c r="F79" s="32" t="s">
        <v>503</v>
      </c>
      <c r="G79" s="32" t="s">
        <v>505</v>
      </c>
      <c r="H79" s="22" t="s">
        <v>54</v>
      </c>
      <c r="I79" s="38" t="s">
        <v>146</v>
      </c>
      <c r="J79" s="34" t="s">
        <v>504</v>
      </c>
    </row>
    <row r="80" spans="1:10" ht="409.6" thickBot="1">
      <c r="A80" s="85" t="s">
        <v>377</v>
      </c>
      <c r="B80" s="162" t="s">
        <v>506</v>
      </c>
      <c r="C80" s="107" t="s">
        <v>508</v>
      </c>
      <c r="D80" s="107" t="s">
        <v>507</v>
      </c>
      <c r="E80" s="73" t="s">
        <v>511</v>
      </c>
      <c r="F80" s="32" t="s">
        <v>510</v>
      </c>
      <c r="G80" s="32" t="s">
        <v>512</v>
      </c>
      <c r="H80" s="22" t="s">
        <v>54</v>
      </c>
      <c r="I80" s="39" t="s">
        <v>439</v>
      </c>
      <c r="J80" s="34" t="s">
        <v>509</v>
      </c>
    </row>
    <row r="81" spans="1:10" ht="409.6" thickBot="1">
      <c r="A81" s="85" t="s">
        <v>378</v>
      </c>
      <c r="B81" s="162" t="s">
        <v>513</v>
      </c>
      <c r="C81" s="107" t="s">
        <v>514</v>
      </c>
      <c r="D81" s="107" t="s">
        <v>150</v>
      </c>
      <c r="E81" s="73" t="s">
        <v>517</v>
      </c>
      <c r="F81" s="32" t="s">
        <v>516</v>
      </c>
      <c r="G81" s="32" t="s">
        <v>518</v>
      </c>
      <c r="H81" s="19" t="s">
        <v>8</v>
      </c>
      <c r="I81" s="39" t="s">
        <v>519</v>
      </c>
      <c r="J81" s="36" t="s">
        <v>515</v>
      </c>
    </row>
    <row r="82" spans="1:10" ht="102" customHeight="1" thickBot="1">
      <c r="A82" s="85" t="s">
        <v>379</v>
      </c>
      <c r="B82" s="162" t="s">
        <v>520</v>
      </c>
      <c r="C82" s="107" t="s">
        <v>521</v>
      </c>
      <c r="D82" s="107" t="s">
        <v>150</v>
      </c>
      <c r="E82" s="73" t="s">
        <v>524</v>
      </c>
      <c r="F82" s="32" t="s">
        <v>523</v>
      </c>
      <c r="G82" s="32" t="s">
        <v>489</v>
      </c>
      <c r="H82" s="22" t="s">
        <v>54</v>
      </c>
      <c r="I82" s="39" t="s">
        <v>753</v>
      </c>
      <c r="J82" s="49" t="s">
        <v>522</v>
      </c>
    </row>
    <row r="83" spans="1:10" ht="131.25" customHeight="1" thickBot="1">
      <c r="A83" s="85" t="s">
        <v>380</v>
      </c>
      <c r="B83" s="162" t="s">
        <v>351</v>
      </c>
      <c r="C83" s="107" t="s">
        <v>352</v>
      </c>
      <c r="D83" s="107" t="s">
        <v>150</v>
      </c>
      <c r="E83" s="73" t="s">
        <v>524</v>
      </c>
      <c r="F83" s="32" t="s">
        <v>526</v>
      </c>
      <c r="G83" s="32" t="s">
        <v>754</v>
      </c>
      <c r="H83" s="22" t="s">
        <v>54</v>
      </c>
      <c r="I83" s="39" t="s">
        <v>755</v>
      </c>
      <c r="J83" s="49" t="s">
        <v>525</v>
      </c>
    </row>
    <row r="84" spans="1:10" ht="409.6" thickBot="1">
      <c r="A84" s="85" t="s">
        <v>381</v>
      </c>
      <c r="B84" s="162" t="s">
        <v>527</v>
      </c>
      <c r="C84" s="107" t="s">
        <v>528</v>
      </c>
      <c r="D84" s="107" t="s">
        <v>73</v>
      </c>
      <c r="E84" s="73" t="s">
        <v>529</v>
      </c>
      <c r="F84" s="32" t="s">
        <v>531</v>
      </c>
      <c r="G84" s="32" t="s">
        <v>505</v>
      </c>
      <c r="H84" s="22" t="s">
        <v>54</v>
      </c>
      <c r="I84" s="39" t="s">
        <v>532</v>
      </c>
      <c r="J84" s="34" t="s">
        <v>530</v>
      </c>
    </row>
    <row r="85" spans="1:10" ht="409.5">
      <c r="A85" s="85" t="s">
        <v>382</v>
      </c>
      <c r="B85" s="162" t="s">
        <v>533</v>
      </c>
      <c r="C85" s="101" t="s">
        <v>535</v>
      </c>
      <c r="D85" s="101" t="s">
        <v>534</v>
      </c>
      <c r="E85" s="73" t="s">
        <v>538</v>
      </c>
      <c r="F85" s="32" t="s">
        <v>537</v>
      </c>
      <c r="G85" s="32" t="s">
        <v>505</v>
      </c>
      <c r="H85" s="22" t="s">
        <v>54</v>
      </c>
      <c r="I85" s="38" t="s">
        <v>146</v>
      </c>
      <c r="J85" s="34" t="s">
        <v>536</v>
      </c>
    </row>
    <row r="86" spans="1:10" s="28" customFormat="1" ht="16.5" thickBot="1">
      <c r="A86" s="13"/>
      <c r="B86" s="13"/>
      <c r="C86" s="108"/>
      <c r="D86" s="108"/>
      <c r="E86" s="13"/>
      <c r="F86" s="13"/>
      <c r="G86" s="13"/>
      <c r="H86" s="24"/>
      <c r="I86" s="37"/>
      <c r="J86" s="36"/>
    </row>
    <row r="87" spans="1:10" ht="409.6" thickBot="1">
      <c r="A87" s="85" t="s">
        <v>383</v>
      </c>
      <c r="B87" s="162" t="s">
        <v>96</v>
      </c>
      <c r="C87" s="107" t="s">
        <v>95</v>
      </c>
      <c r="D87" s="107" t="s">
        <v>40</v>
      </c>
      <c r="E87" s="73" t="s">
        <v>541</v>
      </c>
      <c r="F87" s="32" t="s">
        <v>540</v>
      </c>
      <c r="G87" s="32" t="s">
        <v>542</v>
      </c>
      <c r="H87" s="22" t="s">
        <v>54</v>
      </c>
      <c r="I87" s="39" t="s">
        <v>543</v>
      </c>
      <c r="J87" s="34" t="s">
        <v>539</v>
      </c>
    </row>
    <row r="88" spans="1:10" ht="409.6" thickBot="1">
      <c r="A88" s="85" t="s">
        <v>384</v>
      </c>
      <c r="B88" s="162" t="s">
        <v>544</v>
      </c>
      <c r="C88" s="107" t="s">
        <v>546</v>
      </c>
      <c r="D88" s="107" t="s">
        <v>545</v>
      </c>
      <c r="E88" s="73" t="s">
        <v>549</v>
      </c>
      <c r="F88" s="32" t="s">
        <v>548</v>
      </c>
      <c r="G88" s="32" t="s">
        <v>550</v>
      </c>
      <c r="H88" s="19" t="s">
        <v>8</v>
      </c>
      <c r="I88" s="39" t="s">
        <v>551</v>
      </c>
      <c r="J88" s="36" t="s">
        <v>547</v>
      </c>
    </row>
    <row r="89" spans="1:10" ht="409.6" thickBot="1">
      <c r="A89" s="85" t="s">
        <v>385</v>
      </c>
      <c r="B89" s="162" t="s">
        <v>552</v>
      </c>
      <c r="C89" s="107" t="s">
        <v>554</v>
      </c>
      <c r="D89" s="107" t="s">
        <v>553</v>
      </c>
      <c r="E89" s="73" t="s">
        <v>557</v>
      </c>
      <c r="F89" s="32" t="s">
        <v>556</v>
      </c>
      <c r="G89" s="32" t="s">
        <v>542</v>
      </c>
      <c r="H89" s="19" t="s">
        <v>8</v>
      </c>
      <c r="I89" s="41" t="s">
        <v>558</v>
      </c>
      <c r="J89" s="36" t="s">
        <v>555</v>
      </c>
    </row>
    <row r="90" spans="1:10" ht="409.6" thickBot="1">
      <c r="A90" s="85" t="s">
        <v>386</v>
      </c>
      <c r="B90" s="162" t="s">
        <v>559</v>
      </c>
      <c r="C90" s="107" t="s">
        <v>561</v>
      </c>
      <c r="D90" s="107" t="s">
        <v>560</v>
      </c>
      <c r="E90" s="73" t="s">
        <v>564</v>
      </c>
      <c r="F90" s="32" t="s">
        <v>563</v>
      </c>
      <c r="G90" s="32" t="s">
        <v>565</v>
      </c>
      <c r="H90" s="19" t="s">
        <v>8</v>
      </c>
      <c r="I90" s="39" t="s">
        <v>566</v>
      </c>
      <c r="J90" s="34" t="s">
        <v>562</v>
      </c>
    </row>
    <row r="91" spans="1:10" ht="409.6" thickBot="1">
      <c r="A91" s="85" t="s">
        <v>387</v>
      </c>
      <c r="B91" s="162" t="s">
        <v>567</v>
      </c>
      <c r="C91" s="107" t="s">
        <v>568</v>
      </c>
      <c r="D91" s="107" t="s">
        <v>560</v>
      </c>
      <c r="E91" s="73" t="s">
        <v>564</v>
      </c>
      <c r="F91" s="32" t="s">
        <v>569</v>
      </c>
      <c r="G91" s="32" t="s">
        <v>565</v>
      </c>
      <c r="H91" s="19" t="s">
        <v>8</v>
      </c>
      <c r="I91" s="39" t="s">
        <v>566</v>
      </c>
      <c r="J91" s="34" t="s">
        <v>570</v>
      </c>
    </row>
    <row r="92" spans="1:10" ht="409.6" thickBot="1">
      <c r="A92" s="85" t="s">
        <v>388</v>
      </c>
      <c r="B92" s="162" t="s">
        <v>571</v>
      </c>
      <c r="C92" s="107" t="s">
        <v>573</v>
      </c>
      <c r="D92" s="107" t="s">
        <v>572</v>
      </c>
      <c r="E92" s="73" t="s">
        <v>576</v>
      </c>
      <c r="F92" s="32" t="s">
        <v>575</v>
      </c>
      <c r="G92" s="32" t="s">
        <v>542</v>
      </c>
      <c r="H92" s="19" t="s">
        <v>8</v>
      </c>
      <c r="I92" s="41" t="s">
        <v>558</v>
      </c>
      <c r="J92" s="36" t="s">
        <v>574</v>
      </c>
    </row>
    <row r="93" spans="1:10" ht="409.6" thickBot="1">
      <c r="A93" s="85" t="s">
        <v>389</v>
      </c>
      <c r="B93" s="162" t="s">
        <v>589</v>
      </c>
      <c r="C93" s="107" t="s">
        <v>590</v>
      </c>
      <c r="D93" s="107" t="s">
        <v>150</v>
      </c>
      <c r="E93" s="73" t="s">
        <v>593</v>
      </c>
      <c r="F93" s="32" t="s">
        <v>592</v>
      </c>
      <c r="G93" s="32" t="s">
        <v>550</v>
      </c>
      <c r="H93" s="19" t="s">
        <v>8</v>
      </c>
      <c r="I93" s="39" t="s">
        <v>594</v>
      </c>
      <c r="J93" s="36" t="s">
        <v>591</v>
      </c>
    </row>
    <row r="94" spans="1:10" ht="409.6" thickBot="1">
      <c r="A94" s="85" t="s">
        <v>409</v>
      </c>
      <c r="B94" s="162" t="s">
        <v>351</v>
      </c>
      <c r="C94" s="107" t="s">
        <v>352</v>
      </c>
      <c r="D94" s="107" t="s">
        <v>150</v>
      </c>
      <c r="E94" s="73" t="s">
        <v>597</v>
      </c>
      <c r="F94" s="32" t="s">
        <v>596</v>
      </c>
      <c r="G94" s="32" t="s">
        <v>542</v>
      </c>
      <c r="H94" s="19" t="s">
        <v>8</v>
      </c>
      <c r="I94" s="39" t="s">
        <v>598</v>
      </c>
      <c r="J94" s="36" t="s">
        <v>595</v>
      </c>
    </row>
    <row r="95" spans="1:10" ht="409.6" thickBot="1">
      <c r="A95" s="85" t="s">
        <v>577</v>
      </c>
      <c r="B95" s="162" t="s">
        <v>599</v>
      </c>
      <c r="C95" s="101" t="s">
        <v>601</v>
      </c>
      <c r="D95" s="101" t="s">
        <v>600</v>
      </c>
      <c r="E95" s="73" t="s">
        <v>604</v>
      </c>
      <c r="F95" s="32" t="s">
        <v>603</v>
      </c>
      <c r="G95" s="32" t="s">
        <v>550</v>
      </c>
      <c r="H95" s="19" t="s">
        <v>8</v>
      </c>
      <c r="I95" s="39" t="s">
        <v>598</v>
      </c>
      <c r="J95" s="34" t="s">
        <v>602</v>
      </c>
    </row>
    <row r="96" spans="1:10" s="28" customFormat="1" ht="16.5" thickBot="1">
      <c r="A96" s="13"/>
      <c r="B96" s="13"/>
      <c r="C96" s="109"/>
      <c r="D96" s="109"/>
      <c r="E96" s="13"/>
      <c r="F96" s="13"/>
      <c r="G96" s="13"/>
      <c r="H96" s="24"/>
      <c r="I96" s="40"/>
      <c r="J96" s="36"/>
    </row>
    <row r="97" spans="1:10" ht="409.6" thickBot="1">
      <c r="A97" s="85" t="s">
        <v>578</v>
      </c>
      <c r="B97" s="162" t="s">
        <v>605</v>
      </c>
      <c r="C97" s="107" t="s">
        <v>607</v>
      </c>
      <c r="D97" s="107" t="s">
        <v>606</v>
      </c>
      <c r="E97" s="73" t="s">
        <v>610</v>
      </c>
      <c r="F97" s="32" t="s">
        <v>609</v>
      </c>
      <c r="G97" s="32" t="s">
        <v>611</v>
      </c>
      <c r="H97" s="19" t="s">
        <v>8</v>
      </c>
      <c r="I97" s="39" t="s">
        <v>612</v>
      </c>
      <c r="J97" s="36" t="s">
        <v>608</v>
      </c>
    </row>
    <row r="98" spans="1:10" ht="409.6" thickBot="1">
      <c r="A98" s="85" t="s">
        <v>579</v>
      </c>
      <c r="B98" s="162" t="s">
        <v>613</v>
      </c>
      <c r="C98" s="107" t="s">
        <v>615</v>
      </c>
      <c r="D98" s="107" t="s">
        <v>614</v>
      </c>
      <c r="E98" s="73" t="s">
        <v>618</v>
      </c>
      <c r="F98" s="32" t="s">
        <v>617</v>
      </c>
      <c r="G98" s="32" t="s">
        <v>619</v>
      </c>
      <c r="H98" s="22" t="s">
        <v>54</v>
      </c>
      <c r="I98" s="39" t="s">
        <v>620</v>
      </c>
      <c r="J98" s="34" t="s">
        <v>616</v>
      </c>
    </row>
    <row r="99" spans="1:10" ht="409.6" thickBot="1">
      <c r="A99" s="85" t="s">
        <v>580</v>
      </c>
      <c r="B99" s="162" t="s">
        <v>621</v>
      </c>
      <c r="C99" s="107" t="s">
        <v>623</v>
      </c>
      <c r="D99" s="107" t="s">
        <v>622</v>
      </c>
      <c r="E99" s="73" t="s">
        <v>626</v>
      </c>
      <c r="F99" s="32" t="s">
        <v>625</v>
      </c>
      <c r="G99" s="32" t="s">
        <v>619</v>
      </c>
      <c r="H99" s="22" t="s">
        <v>54</v>
      </c>
      <c r="I99" s="39" t="s">
        <v>627</v>
      </c>
      <c r="J99" s="34" t="s">
        <v>624</v>
      </c>
    </row>
    <row r="100" spans="1:10" ht="111.75" customHeight="1">
      <c r="A100" s="385" t="s">
        <v>581</v>
      </c>
      <c r="B100" s="398" t="s">
        <v>628</v>
      </c>
      <c r="C100" s="423" t="s">
        <v>629</v>
      </c>
      <c r="D100" s="429" t="s">
        <v>451</v>
      </c>
      <c r="E100" s="427" t="s">
        <v>632</v>
      </c>
      <c r="F100" s="385" t="s">
        <v>631</v>
      </c>
      <c r="G100" s="385" t="s">
        <v>611</v>
      </c>
      <c r="H100" s="22" t="s">
        <v>54</v>
      </c>
      <c r="I100" s="443" t="s">
        <v>634</v>
      </c>
      <c r="J100" s="461" t="s">
        <v>630</v>
      </c>
    </row>
    <row r="101" spans="1:10" ht="153" customHeight="1">
      <c r="A101" s="387"/>
      <c r="B101" s="400"/>
      <c r="C101" s="448"/>
      <c r="D101" s="446"/>
      <c r="E101" s="428"/>
      <c r="F101" s="387"/>
      <c r="G101" s="387"/>
      <c r="H101" s="19" t="s">
        <v>633</v>
      </c>
      <c r="I101" s="444"/>
      <c r="J101" s="462"/>
    </row>
    <row r="102" spans="1:10" ht="153" customHeight="1">
      <c r="A102" s="385" t="s">
        <v>582</v>
      </c>
      <c r="B102" s="398" t="s">
        <v>635</v>
      </c>
      <c r="C102" s="447" t="s">
        <v>629</v>
      </c>
      <c r="D102" s="445" t="s">
        <v>451</v>
      </c>
      <c r="E102" s="427" t="s">
        <v>632</v>
      </c>
      <c r="F102" s="385" t="s">
        <v>637</v>
      </c>
      <c r="G102" s="385" t="s">
        <v>611</v>
      </c>
      <c r="H102" s="22" t="s">
        <v>54</v>
      </c>
      <c r="I102" s="443" t="s">
        <v>634</v>
      </c>
      <c r="J102" s="441" t="s">
        <v>636</v>
      </c>
    </row>
    <row r="103" spans="1:10" ht="117.75" customHeight="1">
      <c r="A103" s="387"/>
      <c r="B103" s="400"/>
      <c r="C103" s="448"/>
      <c r="D103" s="446"/>
      <c r="E103" s="428"/>
      <c r="F103" s="387"/>
      <c r="G103" s="387"/>
      <c r="H103" s="19" t="s">
        <v>633</v>
      </c>
      <c r="I103" s="444"/>
      <c r="J103" s="442"/>
    </row>
    <row r="104" spans="1:10" ht="117.75" customHeight="1">
      <c r="A104" s="385" t="s">
        <v>583</v>
      </c>
      <c r="B104" s="398" t="s">
        <v>638</v>
      </c>
      <c r="C104" s="447" t="s">
        <v>639</v>
      </c>
      <c r="D104" s="445" t="s">
        <v>451</v>
      </c>
      <c r="E104" s="427" t="s">
        <v>642</v>
      </c>
      <c r="F104" s="385" t="s">
        <v>641</v>
      </c>
      <c r="G104" s="385" t="s">
        <v>611</v>
      </c>
      <c r="H104" s="22" t="s">
        <v>54</v>
      </c>
      <c r="I104" s="443" t="s">
        <v>643</v>
      </c>
      <c r="J104" s="441" t="s">
        <v>640</v>
      </c>
    </row>
    <row r="105" spans="1:10" ht="56.25" customHeight="1">
      <c r="A105" s="387"/>
      <c r="B105" s="400"/>
      <c r="C105" s="448"/>
      <c r="D105" s="446"/>
      <c r="E105" s="428"/>
      <c r="F105" s="387"/>
      <c r="G105" s="387"/>
      <c r="H105" s="19" t="s">
        <v>633</v>
      </c>
      <c r="I105" s="444"/>
      <c r="J105" s="442"/>
    </row>
    <row r="106" spans="1:10" ht="93" customHeight="1">
      <c r="A106" s="385" t="s">
        <v>584</v>
      </c>
      <c r="B106" s="398" t="s">
        <v>644</v>
      </c>
      <c r="C106" s="447" t="s">
        <v>639</v>
      </c>
      <c r="D106" s="445" t="s">
        <v>451</v>
      </c>
      <c r="E106" s="427" t="s">
        <v>642</v>
      </c>
      <c r="F106" s="385" t="s">
        <v>646</v>
      </c>
      <c r="G106" s="385" t="s">
        <v>611</v>
      </c>
      <c r="H106" s="22" t="s">
        <v>54</v>
      </c>
      <c r="I106" s="443" t="s">
        <v>643</v>
      </c>
      <c r="J106" s="441" t="s">
        <v>645</v>
      </c>
    </row>
    <row r="107" spans="1:10" ht="91.5" customHeight="1" thickBot="1">
      <c r="A107" s="387"/>
      <c r="B107" s="400"/>
      <c r="C107" s="448"/>
      <c r="D107" s="446"/>
      <c r="E107" s="428"/>
      <c r="F107" s="387"/>
      <c r="G107" s="387"/>
      <c r="H107" s="19" t="s">
        <v>633</v>
      </c>
      <c r="I107" s="444"/>
      <c r="J107" s="442"/>
    </row>
    <row r="108" spans="1:10" ht="130.5" customHeight="1" thickBot="1">
      <c r="A108" s="85" t="s">
        <v>585</v>
      </c>
      <c r="B108" s="162" t="s">
        <v>647</v>
      </c>
      <c r="C108" s="107" t="s">
        <v>649</v>
      </c>
      <c r="D108" s="107" t="s">
        <v>648</v>
      </c>
      <c r="E108" s="73" t="s">
        <v>652</v>
      </c>
      <c r="F108" s="32" t="s">
        <v>651</v>
      </c>
      <c r="G108" s="32" t="s">
        <v>611</v>
      </c>
      <c r="H108" s="19" t="s">
        <v>8</v>
      </c>
      <c r="I108" s="75" t="s">
        <v>653</v>
      </c>
      <c r="J108" s="34" t="s">
        <v>650</v>
      </c>
    </row>
    <row r="109" spans="1:10" ht="409.6" thickBot="1">
      <c r="A109" s="85" t="s">
        <v>586</v>
      </c>
      <c r="B109" s="162" t="s">
        <v>654</v>
      </c>
      <c r="C109" s="107" t="s">
        <v>656</v>
      </c>
      <c r="D109" s="107" t="s">
        <v>655</v>
      </c>
      <c r="E109" s="73" t="s">
        <v>659</v>
      </c>
      <c r="F109" s="32" t="s">
        <v>658</v>
      </c>
      <c r="G109" s="32" t="s">
        <v>619</v>
      </c>
      <c r="H109" s="19" t="s">
        <v>8</v>
      </c>
      <c r="I109" s="38" t="s">
        <v>146</v>
      </c>
      <c r="J109" s="36" t="s">
        <v>657</v>
      </c>
    </row>
    <row r="110" spans="1:10" ht="409.6" thickBot="1">
      <c r="A110" s="85" t="s">
        <v>587</v>
      </c>
      <c r="B110" s="162" t="s">
        <v>660</v>
      </c>
      <c r="C110" s="101" t="s">
        <v>662</v>
      </c>
      <c r="D110" s="101" t="s">
        <v>661</v>
      </c>
      <c r="E110" s="73" t="s">
        <v>666</v>
      </c>
      <c r="F110" s="32" t="s">
        <v>664</v>
      </c>
      <c r="G110" s="32" t="s">
        <v>665</v>
      </c>
      <c r="H110" s="19" t="s">
        <v>8</v>
      </c>
      <c r="I110" s="38" t="s">
        <v>709</v>
      </c>
      <c r="J110" s="36" t="s">
        <v>663</v>
      </c>
    </row>
    <row r="111" spans="1:10" ht="409.6" thickBot="1">
      <c r="A111" s="85" t="s">
        <v>588</v>
      </c>
      <c r="B111" s="162" t="s">
        <v>702</v>
      </c>
      <c r="C111" s="107" t="s">
        <v>704</v>
      </c>
      <c r="D111" s="107" t="s">
        <v>703</v>
      </c>
      <c r="E111" s="73" t="s">
        <v>109</v>
      </c>
      <c r="F111" s="32" t="s">
        <v>706</v>
      </c>
      <c r="G111" s="32" t="s">
        <v>708</v>
      </c>
      <c r="H111" s="19" t="s">
        <v>8</v>
      </c>
      <c r="I111" s="75" t="s">
        <v>707</v>
      </c>
      <c r="J111" s="50" t="s">
        <v>705</v>
      </c>
    </row>
    <row r="112" spans="1:10" ht="409.6" thickBot="1">
      <c r="A112" s="85" t="s">
        <v>667</v>
      </c>
      <c r="B112" s="162" t="s">
        <v>710</v>
      </c>
      <c r="C112" s="107" t="s">
        <v>712</v>
      </c>
      <c r="D112" s="107" t="s">
        <v>711</v>
      </c>
      <c r="E112" s="73" t="s">
        <v>265</v>
      </c>
      <c r="F112" s="32" t="s">
        <v>713</v>
      </c>
      <c r="G112" s="32" t="s">
        <v>715</v>
      </c>
      <c r="H112" s="27"/>
      <c r="I112" s="34"/>
      <c r="J112" s="34" t="s">
        <v>714</v>
      </c>
    </row>
    <row r="113" spans="1:10" ht="409.6" thickBot="1">
      <c r="A113" s="85" t="s">
        <v>668</v>
      </c>
      <c r="B113" s="162" t="s">
        <v>716</v>
      </c>
      <c r="C113" s="107" t="s">
        <v>718</v>
      </c>
      <c r="D113" s="107" t="s">
        <v>717</v>
      </c>
      <c r="E113" s="73" t="s">
        <v>719</v>
      </c>
      <c r="F113" s="32" t="s">
        <v>720</v>
      </c>
      <c r="G113" s="32" t="s">
        <v>722</v>
      </c>
      <c r="H113" s="19" t="s">
        <v>8</v>
      </c>
      <c r="I113" s="38" t="s">
        <v>146</v>
      </c>
      <c r="J113" s="34" t="s">
        <v>721</v>
      </c>
    </row>
    <row r="114" spans="1:10" ht="409.6" thickBot="1">
      <c r="A114" s="85" t="s">
        <v>669</v>
      </c>
      <c r="B114" s="162" t="s">
        <v>723</v>
      </c>
      <c r="C114" s="107" t="s">
        <v>725</v>
      </c>
      <c r="D114" s="107" t="s">
        <v>724</v>
      </c>
      <c r="E114" s="73" t="s">
        <v>109</v>
      </c>
      <c r="F114" s="32" t="s">
        <v>726</v>
      </c>
      <c r="G114" s="32" t="s">
        <v>708</v>
      </c>
      <c r="H114" s="19" t="s">
        <v>8</v>
      </c>
      <c r="I114" s="75" t="s">
        <v>728</v>
      </c>
      <c r="J114" s="34" t="s">
        <v>727</v>
      </c>
    </row>
    <row r="115" spans="1:10" ht="409.6" thickBot="1">
      <c r="A115" s="85" t="s">
        <v>670</v>
      </c>
      <c r="B115" s="162" t="s">
        <v>729</v>
      </c>
      <c r="C115" s="107" t="s">
        <v>639</v>
      </c>
      <c r="D115" s="107" t="s">
        <v>560</v>
      </c>
      <c r="E115" s="73" t="s">
        <v>730</v>
      </c>
      <c r="F115" s="32" t="s">
        <v>731</v>
      </c>
      <c r="G115" s="32" t="s">
        <v>733</v>
      </c>
      <c r="H115" s="22" t="s">
        <v>54</v>
      </c>
      <c r="I115" s="75" t="s">
        <v>734</v>
      </c>
      <c r="J115" s="34" t="s">
        <v>732</v>
      </c>
    </row>
    <row r="116" spans="1:10" ht="409.6" thickBot="1">
      <c r="A116" s="85" t="s">
        <v>671</v>
      </c>
      <c r="B116" s="20" t="s">
        <v>735</v>
      </c>
      <c r="C116" s="107" t="s">
        <v>738</v>
      </c>
      <c r="D116" s="107" t="s">
        <v>737</v>
      </c>
      <c r="E116" s="73" t="s">
        <v>626</v>
      </c>
      <c r="F116" s="32" t="s">
        <v>740</v>
      </c>
      <c r="G116" s="32" t="s">
        <v>742</v>
      </c>
      <c r="H116" s="27"/>
      <c r="I116" s="34"/>
      <c r="J116" s="34" t="s">
        <v>741</v>
      </c>
    </row>
    <row r="117" spans="1:10" ht="409.6" thickBot="1">
      <c r="A117" s="85" t="s">
        <v>672</v>
      </c>
      <c r="B117" s="20" t="s">
        <v>736</v>
      </c>
      <c r="C117" s="107" t="s">
        <v>739</v>
      </c>
      <c r="D117" s="107" t="s">
        <v>150</v>
      </c>
      <c r="E117" s="73" t="s">
        <v>743</v>
      </c>
      <c r="F117" s="3" t="s">
        <v>744</v>
      </c>
      <c r="G117" s="3" t="s">
        <v>746</v>
      </c>
      <c r="H117" s="22" t="s">
        <v>54</v>
      </c>
      <c r="I117" s="38" t="s">
        <v>146</v>
      </c>
      <c r="J117" s="34" t="s">
        <v>745</v>
      </c>
    </row>
    <row r="118" spans="1:10" ht="409.5">
      <c r="A118" s="85" t="s">
        <v>673</v>
      </c>
      <c r="B118" s="20" t="s">
        <v>351</v>
      </c>
      <c r="C118" s="101" t="s">
        <v>352</v>
      </c>
      <c r="D118" s="101" t="s">
        <v>150</v>
      </c>
      <c r="E118" s="73" t="s">
        <v>747</v>
      </c>
      <c r="F118" s="3" t="s">
        <v>748</v>
      </c>
      <c r="G118" s="3" t="s">
        <v>750</v>
      </c>
      <c r="H118" s="22" t="s">
        <v>54</v>
      </c>
      <c r="I118" s="38" t="s">
        <v>751</v>
      </c>
      <c r="J118" s="34" t="s">
        <v>749</v>
      </c>
    </row>
    <row r="119" spans="1:10" s="28" customFormat="1" ht="16.5" thickBot="1">
      <c r="A119" s="13"/>
      <c r="B119" s="18"/>
      <c r="C119" s="108"/>
      <c r="D119" s="108"/>
      <c r="E119" s="13"/>
      <c r="F119" s="15"/>
      <c r="G119" s="15"/>
      <c r="H119" s="29"/>
      <c r="I119" s="37"/>
      <c r="J119" s="36"/>
    </row>
    <row r="120" spans="1:10" ht="409.6" thickBot="1">
      <c r="A120" s="85" t="s">
        <v>674</v>
      </c>
      <c r="B120" s="3" t="s">
        <v>756</v>
      </c>
      <c r="C120" s="107" t="s">
        <v>757</v>
      </c>
      <c r="D120" s="107" t="s">
        <v>50</v>
      </c>
      <c r="E120" s="73" t="s">
        <v>776</v>
      </c>
      <c r="F120" s="3" t="s">
        <v>775</v>
      </c>
      <c r="G120" s="3" t="s">
        <v>778</v>
      </c>
      <c r="H120" s="22" t="s">
        <v>54</v>
      </c>
      <c r="I120" s="75" t="s">
        <v>815</v>
      </c>
      <c r="J120" s="34" t="s">
        <v>777</v>
      </c>
    </row>
    <row r="121" spans="1:10" ht="409.6" thickBot="1">
      <c r="A121" s="85" t="s">
        <v>675</v>
      </c>
      <c r="B121" s="20" t="s">
        <v>758</v>
      </c>
      <c r="C121" s="107" t="s">
        <v>763</v>
      </c>
      <c r="D121" s="107" t="s">
        <v>761</v>
      </c>
      <c r="E121" s="73" t="s">
        <v>87</v>
      </c>
      <c r="F121" s="3" t="s">
        <v>779</v>
      </c>
      <c r="G121" s="3" t="s">
        <v>781</v>
      </c>
      <c r="H121" s="22" t="s">
        <v>54</v>
      </c>
      <c r="I121" s="75" t="s">
        <v>782</v>
      </c>
      <c r="J121" s="34" t="s">
        <v>780</v>
      </c>
    </row>
    <row r="122" spans="1:10" ht="409.6" thickBot="1">
      <c r="A122" s="85" t="s">
        <v>676</v>
      </c>
      <c r="B122" s="20" t="s">
        <v>759</v>
      </c>
      <c r="C122" s="107" t="s">
        <v>486</v>
      </c>
      <c r="D122" s="107" t="s">
        <v>403</v>
      </c>
      <c r="E122" s="73" t="s">
        <v>783</v>
      </c>
      <c r="F122" s="3" t="s">
        <v>784</v>
      </c>
      <c r="G122" s="3" t="s">
        <v>786</v>
      </c>
      <c r="H122" s="22" t="s">
        <v>54</v>
      </c>
      <c r="I122" s="38" t="s">
        <v>751</v>
      </c>
      <c r="J122" s="34" t="s">
        <v>785</v>
      </c>
    </row>
    <row r="123" spans="1:10" ht="409.6" thickBot="1">
      <c r="A123" s="85" t="s">
        <v>677</v>
      </c>
      <c r="B123" s="20" t="s">
        <v>760</v>
      </c>
      <c r="C123" s="107" t="s">
        <v>764</v>
      </c>
      <c r="D123" s="107" t="s">
        <v>762</v>
      </c>
      <c r="E123" s="73" t="s">
        <v>787</v>
      </c>
      <c r="F123" s="3" t="s">
        <v>788</v>
      </c>
      <c r="G123" s="3" t="s">
        <v>742</v>
      </c>
      <c r="H123" s="19" t="s">
        <v>8</v>
      </c>
      <c r="I123" s="75" t="s">
        <v>790</v>
      </c>
      <c r="J123" s="34" t="s">
        <v>789</v>
      </c>
    </row>
    <row r="124" spans="1:10" ht="205.5" customHeight="1">
      <c r="A124" s="85" t="s">
        <v>678</v>
      </c>
      <c r="B124" s="381" t="s">
        <v>765</v>
      </c>
      <c r="C124" s="423" t="s">
        <v>772</v>
      </c>
      <c r="D124" s="434" t="s">
        <v>769</v>
      </c>
      <c r="E124" s="73" t="s">
        <v>791</v>
      </c>
      <c r="F124" s="3" t="s">
        <v>792</v>
      </c>
      <c r="G124" s="3" t="s">
        <v>781</v>
      </c>
      <c r="H124" s="22" t="s">
        <v>54</v>
      </c>
      <c r="I124" s="75" t="s">
        <v>794</v>
      </c>
      <c r="J124" s="34" t="s">
        <v>793</v>
      </c>
    </row>
    <row r="125" spans="1:10" ht="300" thickBot="1">
      <c r="A125" s="85" t="s">
        <v>679</v>
      </c>
      <c r="B125" s="382"/>
      <c r="C125" s="424"/>
      <c r="D125" s="436"/>
      <c r="E125" s="73" t="s">
        <v>270</v>
      </c>
      <c r="F125" s="3" t="s">
        <v>795</v>
      </c>
      <c r="G125" s="3" t="s">
        <v>797</v>
      </c>
      <c r="H125" s="19" t="s">
        <v>8</v>
      </c>
      <c r="I125" s="75" t="s">
        <v>798</v>
      </c>
      <c r="J125" s="34" t="s">
        <v>796</v>
      </c>
    </row>
    <row r="126" spans="1:10" ht="409.6" thickBot="1">
      <c r="A126" s="85" t="s">
        <v>680</v>
      </c>
      <c r="B126" s="20" t="s">
        <v>766</v>
      </c>
      <c r="C126" s="107" t="s">
        <v>773</v>
      </c>
      <c r="D126" s="107" t="s">
        <v>770</v>
      </c>
      <c r="E126" s="73" t="s">
        <v>799</v>
      </c>
      <c r="F126" s="3" t="s">
        <v>800</v>
      </c>
      <c r="G126" s="3" t="s">
        <v>797</v>
      </c>
      <c r="H126" s="19" t="s">
        <v>8</v>
      </c>
      <c r="I126" s="38" t="s">
        <v>751</v>
      </c>
      <c r="J126" s="34" t="s">
        <v>801</v>
      </c>
    </row>
    <row r="127" spans="1:10" ht="268.5" thickBot="1">
      <c r="A127" s="85" t="s">
        <v>681</v>
      </c>
      <c r="B127" s="20" t="s">
        <v>767</v>
      </c>
      <c r="C127" s="107" t="s">
        <v>774</v>
      </c>
      <c r="D127" s="107" t="s">
        <v>771</v>
      </c>
      <c r="E127" s="73" t="s">
        <v>802</v>
      </c>
      <c r="F127" s="3" t="s">
        <v>803</v>
      </c>
      <c r="G127" s="3" t="s">
        <v>742</v>
      </c>
      <c r="H127" s="22" t="s">
        <v>54</v>
      </c>
      <c r="I127" s="75" t="s">
        <v>532</v>
      </c>
      <c r="J127" s="34" t="s">
        <v>804</v>
      </c>
    </row>
    <row r="128" spans="1:10" ht="409.6" thickBot="1">
      <c r="A128" s="85" t="s">
        <v>682</v>
      </c>
      <c r="B128" s="20" t="s">
        <v>735</v>
      </c>
      <c r="C128" s="107" t="s">
        <v>738</v>
      </c>
      <c r="D128" s="107" t="s">
        <v>737</v>
      </c>
      <c r="E128" s="73" t="s">
        <v>626</v>
      </c>
      <c r="F128" s="3" t="s">
        <v>740</v>
      </c>
      <c r="G128" s="3" t="s">
        <v>742</v>
      </c>
      <c r="H128" s="19" t="s">
        <v>8</v>
      </c>
      <c r="I128" s="75" t="s">
        <v>806</v>
      </c>
      <c r="J128" s="34" t="s">
        <v>805</v>
      </c>
    </row>
    <row r="129" spans="1:10" ht="409.6" thickBot="1">
      <c r="A129" s="85" t="s">
        <v>683</v>
      </c>
      <c r="B129" s="20" t="s">
        <v>513</v>
      </c>
      <c r="C129" s="107" t="s">
        <v>514</v>
      </c>
      <c r="D129" s="107" t="s">
        <v>150</v>
      </c>
      <c r="E129" s="73" t="s">
        <v>807</v>
      </c>
      <c r="F129" s="3" t="s">
        <v>808</v>
      </c>
      <c r="G129" s="3" t="s">
        <v>797</v>
      </c>
      <c r="H129" s="19" t="s">
        <v>8</v>
      </c>
      <c r="I129" s="75" t="s">
        <v>810</v>
      </c>
      <c r="J129" s="34" t="s">
        <v>809</v>
      </c>
    </row>
    <row r="130" spans="1:10" ht="409.5">
      <c r="A130" s="85" t="s">
        <v>684</v>
      </c>
      <c r="B130" s="20" t="s">
        <v>768</v>
      </c>
      <c r="C130" s="107" t="s">
        <v>350</v>
      </c>
      <c r="D130" s="107" t="s">
        <v>150</v>
      </c>
      <c r="E130" s="73" t="s">
        <v>811</v>
      </c>
      <c r="F130" s="3" t="s">
        <v>812</v>
      </c>
      <c r="G130" s="3" t="s">
        <v>797</v>
      </c>
      <c r="H130" s="19" t="s">
        <v>8</v>
      </c>
      <c r="I130" s="75" t="s">
        <v>814</v>
      </c>
      <c r="J130" s="34" t="s">
        <v>813</v>
      </c>
    </row>
    <row r="131" spans="1:10" s="28" customFormat="1" ht="16.5" thickBot="1">
      <c r="A131" s="13"/>
      <c r="B131" s="18"/>
      <c r="C131" s="108"/>
      <c r="D131" s="108"/>
      <c r="E131" s="13"/>
      <c r="F131" s="15"/>
      <c r="G131" s="15"/>
      <c r="H131" s="31"/>
      <c r="I131" s="42"/>
      <c r="J131" s="36"/>
    </row>
    <row r="132" spans="1:10" ht="158.25" customHeight="1" thickBot="1">
      <c r="A132" s="85" t="s">
        <v>685</v>
      </c>
      <c r="B132" s="3" t="s">
        <v>758</v>
      </c>
      <c r="C132" s="107" t="s">
        <v>763</v>
      </c>
      <c r="D132" s="107" t="s">
        <v>403</v>
      </c>
      <c r="E132" s="73" t="s">
        <v>830</v>
      </c>
      <c r="F132" s="3" t="s">
        <v>831</v>
      </c>
      <c r="G132" s="3" t="s">
        <v>844</v>
      </c>
      <c r="H132" s="22" t="s">
        <v>54</v>
      </c>
      <c r="I132" s="38" t="s">
        <v>751</v>
      </c>
      <c r="J132" s="34" t="s">
        <v>832</v>
      </c>
    </row>
    <row r="133" spans="1:10" ht="409.6" thickBot="1">
      <c r="A133" s="85" t="s">
        <v>686</v>
      </c>
      <c r="B133" s="20" t="s">
        <v>816</v>
      </c>
      <c r="C133" s="107" t="s">
        <v>820</v>
      </c>
      <c r="D133" s="107" t="s">
        <v>818</v>
      </c>
      <c r="E133" s="73" t="s">
        <v>833</v>
      </c>
      <c r="F133" s="3" t="s">
        <v>834</v>
      </c>
      <c r="G133" s="3" t="s">
        <v>952</v>
      </c>
      <c r="H133" s="19" t="s">
        <v>8</v>
      </c>
      <c r="I133" s="75" t="s">
        <v>953</v>
      </c>
      <c r="J133" s="34" t="s">
        <v>835</v>
      </c>
    </row>
    <row r="134" spans="1:10" ht="174" thickBot="1">
      <c r="A134" s="85" t="s">
        <v>687</v>
      </c>
      <c r="B134" s="20" t="s">
        <v>817</v>
      </c>
      <c r="C134" s="107" t="s">
        <v>821</v>
      </c>
      <c r="D134" s="107" t="s">
        <v>819</v>
      </c>
      <c r="E134" s="73" t="s">
        <v>838</v>
      </c>
      <c r="F134" s="3" t="s">
        <v>836</v>
      </c>
      <c r="G134" s="3" t="s">
        <v>839</v>
      </c>
      <c r="H134" s="19" t="s">
        <v>8</v>
      </c>
      <c r="I134" s="75" t="s">
        <v>840</v>
      </c>
      <c r="J134" s="34" t="s">
        <v>837</v>
      </c>
    </row>
    <row r="135" spans="1:10" ht="409.6" thickBot="1">
      <c r="A135" s="85" t="s">
        <v>688</v>
      </c>
      <c r="B135" s="20" t="s">
        <v>822</v>
      </c>
      <c r="C135" s="107" t="s">
        <v>827</v>
      </c>
      <c r="D135" s="107" t="s">
        <v>826</v>
      </c>
      <c r="E135" s="73" t="s">
        <v>841</v>
      </c>
      <c r="F135" s="3" t="s">
        <v>842</v>
      </c>
      <c r="G135" s="3" t="s">
        <v>844</v>
      </c>
      <c r="H135" s="22" t="s">
        <v>54</v>
      </c>
      <c r="I135" s="38" t="s">
        <v>751</v>
      </c>
      <c r="J135" s="34" t="s">
        <v>843</v>
      </c>
    </row>
    <row r="136" spans="1:10" ht="141.75" customHeight="1" thickBot="1">
      <c r="A136" s="85" t="s">
        <v>689</v>
      </c>
      <c r="B136" s="381" t="s">
        <v>823</v>
      </c>
      <c r="C136" s="423" t="s">
        <v>828</v>
      </c>
      <c r="D136" s="434" t="s">
        <v>826</v>
      </c>
      <c r="E136" s="73" t="s">
        <v>845</v>
      </c>
      <c r="F136" s="3" t="s">
        <v>846</v>
      </c>
      <c r="G136" s="3" t="s">
        <v>839</v>
      </c>
      <c r="H136" s="19" t="s">
        <v>8</v>
      </c>
      <c r="I136" s="38" t="s">
        <v>751</v>
      </c>
      <c r="J136" s="34" t="s">
        <v>847</v>
      </c>
    </row>
    <row r="137" spans="1:10" ht="96" customHeight="1" thickBot="1">
      <c r="A137" s="85" t="s">
        <v>690</v>
      </c>
      <c r="B137" s="382"/>
      <c r="C137" s="424"/>
      <c r="D137" s="436"/>
      <c r="E137" s="73" t="s">
        <v>848</v>
      </c>
      <c r="F137" s="3" t="s">
        <v>849</v>
      </c>
      <c r="G137" s="3" t="s">
        <v>839</v>
      </c>
      <c r="H137" s="19" t="s">
        <v>8</v>
      </c>
      <c r="I137" s="38" t="s">
        <v>751</v>
      </c>
      <c r="J137" s="34" t="s">
        <v>850</v>
      </c>
    </row>
    <row r="138" spans="1:10" ht="409.6" thickBot="1">
      <c r="A138" s="85" t="s">
        <v>691</v>
      </c>
      <c r="B138" s="20" t="s">
        <v>824</v>
      </c>
      <c r="C138" s="107" t="s">
        <v>829</v>
      </c>
      <c r="D138" s="107" t="s">
        <v>128</v>
      </c>
      <c r="E138" s="73" t="s">
        <v>867</v>
      </c>
      <c r="F138" s="3" t="s">
        <v>868</v>
      </c>
      <c r="G138" s="3" t="s">
        <v>839</v>
      </c>
      <c r="H138" s="22" t="s">
        <v>54</v>
      </c>
      <c r="I138" s="38" t="s">
        <v>751</v>
      </c>
      <c r="J138" s="34" t="s">
        <v>869</v>
      </c>
    </row>
    <row r="139" spans="1:10" ht="101.25" customHeight="1">
      <c r="A139" s="85" t="s">
        <v>692</v>
      </c>
      <c r="B139" s="381" t="s">
        <v>599</v>
      </c>
      <c r="C139" s="423" t="s">
        <v>601</v>
      </c>
      <c r="D139" s="434" t="s">
        <v>150</v>
      </c>
      <c r="E139" s="73" t="s">
        <v>593</v>
      </c>
      <c r="F139" s="33" t="s">
        <v>852</v>
      </c>
      <c r="G139" s="33" t="s">
        <v>870</v>
      </c>
      <c r="H139" s="22" t="s">
        <v>54</v>
      </c>
      <c r="I139" s="34" t="s">
        <v>871</v>
      </c>
      <c r="J139" s="34" t="s">
        <v>853</v>
      </c>
    </row>
    <row r="140" spans="1:10" ht="141.75" customHeight="1" thickBot="1">
      <c r="A140" s="85" t="s">
        <v>693</v>
      </c>
      <c r="B140" s="382"/>
      <c r="C140" s="424"/>
      <c r="D140" s="436"/>
      <c r="E140" s="73" t="s">
        <v>854</v>
      </c>
      <c r="F140" s="33" t="s">
        <v>855</v>
      </c>
      <c r="G140" s="33" t="s">
        <v>844</v>
      </c>
      <c r="H140" s="22" t="s">
        <v>54</v>
      </c>
      <c r="I140" s="75" t="s">
        <v>857</v>
      </c>
      <c r="J140" s="34" t="s">
        <v>856</v>
      </c>
    </row>
    <row r="141" spans="1:10" ht="108.75" customHeight="1">
      <c r="A141" s="85" t="s">
        <v>694</v>
      </c>
      <c r="B141" s="381" t="s">
        <v>589</v>
      </c>
      <c r="C141" s="423" t="s">
        <v>590</v>
      </c>
      <c r="D141" s="434" t="s">
        <v>150</v>
      </c>
      <c r="E141" s="73" t="s">
        <v>593</v>
      </c>
      <c r="F141" s="33" t="s">
        <v>859</v>
      </c>
      <c r="G141" s="33" t="s">
        <v>870</v>
      </c>
      <c r="H141" s="22" t="s">
        <v>54</v>
      </c>
      <c r="I141" s="34" t="s">
        <v>871</v>
      </c>
      <c r="J141" s="34" t="s">
        <v>860</v>
      </c>
    </row>
    <row r="142" spans="1:10" ht="138.75" customHeight="1" thickBot="1">
      <c r="A142" s="85" t="s">
        <v>695</v>
      </c>
      <c r="B142" s="382"/>
      <c r="C142" s="424"/>
      <c r="D142" s="436"/>
      <c r="E142" s="73" t="s">
        <v>854</v>
      </c>
      <c r="F142" s="3" t="s">
        <v>861</v>
      </c>
      <c r="G142" s="3" t="s">
        <v>844</v>
      </c>
      <c r="H142" s="22" t="s">
        <v>54</v>
      </c>
      <c r="I142" s="75" t="s">
        <v>857</v>
      </c>
      <c r="J142" s="34" t="s">
        <v>862</v>
      </c>
    </row>
    <row r="143" spans="1:10" ht="409.6" thickBot="1">
      <c r="A143" s="85" t="s">
        <v>696</v>
      </c>
      <c r="B143" s="20" t="s">
        <v>825</v>
      </c>
      <c r="C143" s="107" t="s">
        <v>739</v>
      </c>
      <c r="D143" s="107" t="s">
        <v>150</v>
      </c>
      <c r="E143" s="73" t="s">
        <v>743</v>
      </c>
      <c r="F143" s="3" t="s">
        <v>863</v>
      </c>
      <c r="G143" s="3" t="s">
        <v>844</v>
      </c>
      <c r="H143" s="22" t="s">
        <v>54</v>
      </c>
      <c r="I143" s="38" t="s">
        <v>751</v>
      </c>
      <c r="J143" s="34" t="s">
        <v>864</v>
      </c>
    </row>
    <row r="144" spans="1:10" ht="409.5">
      <c r="A144" s="85" t="s">
        <v>697</v>
      </c>
      <c r="B144" s="20" t="s">
        <v>351</v>
      </c>
      <c r="C144" s="101" t="s">
        <v>352</v>
      </c>
      <c r="D144" s="101" t="s">
        <v>150</v>
      </c>
      <c r="E144" s="17" t="s">
        <v>865</v>
      </c>
      <c r="F144" s="58" t="s">
        <v>748</v>
      </c>
      <c r="G144" s="59">
        <v>44470</v>
      </c>
      <c r="H144" s="22" t="s">
        <v>54</v>
      </c>
      <c r="I144" s="43" t="s">
        <v>866</v>
      </c>
      <c r="J144" s="43" t="s">
        <v>749</v>
      </c>
    </row>
    <row r="145" spans="1:10" s="28" customFormat="1" ht="16.5" thickBot="1">
      <c r="A145" s="13"/>
      <c r="B145" s="18"/>
      <c r="C145" s="108"/>
      <c r="D145" s="108"/>
      <c r="E145" s="92"/>
      <c r="F145" s="60"/>
      <c r="G145" s="61"/>
      <c r="H145" s="31"/>
      <c r="I145" s="44"/>
      <c r="J145" s="44"/>
    </row>
    <row r="146" spans="1:10" ht="409.6" thickBot="1">
      <c r="A146" s="85" t="s">
        <v>698</v>
      </c>
      <c r="B146" s="20" t="s">
        <v>893</v>
      </c>
      <c r="C146" s="107" t="s">
        <v>873</v>
      </c>
      <c r="D146" s="107" t="s">
        <v>872</v>
      </c>
      <c r="E146" s="73" t="s">
        <v>896</v>
      </c>
      <c r="F146" s="3" t="s">
        <v>895</v>
      </c>
      <c r="G146" s="3" t="s">
        <v>870</v>
      </c>
      <c r="H146" s="19" t="s">
        <v>8</v>
      </c>
      <c r="I146" s="43" t="s">
        <v>898</v>
      </c>
      <c r="J146" s="34" t="s">
        <v>897</v>
      </c>
    </row>
    <row r="147" spans="1:10" ht="205.5" customHeight="1" thickBot="1">
      <c r="A147" s="85" t="s">
        <v>699</v>
      </c>
      <c r="B147" s="20" t="s">
        <v>894</v>
      </c>
      <c r="C147" s="107" t="s">
        <v>874</v>
      </c>
      <c r="D147" s="107" t="s">
        <v>614</v>
      </c>
      <c r="E147" s="73" t="s">
        <v>901</v>
      </c>
      <c r="F147" s="3" t="s">
        <v>899</v>
      </c>
      <c r="G147" s="3" t="s">
        <v>902</v>
      </c>
      <c r="H147" s="22" t="s">
        <v>54</v>
      </c>
      <c r="I147" s="38" t="s">
        <v>751</v>
      </c>
      <c r="J147" s="34" t="s">
        <v>900</v>
      </c>
    </row>
    <row r="148" spans="1:10" ht="409.6" thickBot="1">
      <c r="A148" s="85" t="s">
        <v>700</v>
      </c>
      <c r="B148" s="20" t="s">
        <v>723</v>
      </c>
      <c r="C148" s="107" t="s">
        <v>724</v>
      </c>
      <c r="D148" s="107" t="s">
        <v>725</v>
      </c>
      <c r="E148" s="73" t="s">
        <v>903</v>
      </c>
      <c r="F148" s="33" t="s">
        <v>904</v>
      </c>
      <c r="G148" s="33" t="s">
        <v>906</v>
      </c>
      <c r="H148" s="19" t="s">
        <v>8</v>
      </c>
      <c r="I148" s="43" t="s">
        <v>907</v>
      </c>
      <c r="J148" s="34" t="s">
        <v>905</v>
      </c>
    </row>
    <row r="149" spans="1:10" ht="409.6" thickBot="1">
      <c r="A149" s="85" t="s">
        <v>701</v>
      </c>
      <c r="B149" s="20" t="s">
        <v>875</v>
      </c>
      <c r="C149" s="107" t="s">
        <v>886</v>
      </c>
      <c r="D149" s="107" t="s">
        <v>888</v>
      </c>
      <c r="E149" s="73" t="s">
        <v>270</v>
      </c>
      <c r="F149" s="33" t="s">
        <v>908</v>
      </c>
      <c r="G149" s="33" t="s">
        <v>920</v>
      </c>
      <c r="H149" s="19" t="s">
        <v>8</v>
      </c>
      <c r="I149" s="43" t="s">
        <v>951</v>
      </c>
      <c r="J149" s="34" t="s">
        <v>909</v>
      </c>
    </row>
    <row r="150" spans="1:10" ht="73.5" customHeight="1">
      <c r="A150" s="398" t="s">
        <v>851</v>
      </c>
      <c r="B150" s="381" t="s">
        <v>876</v>
      </c>
      <c r="C150" s="423" t="s">
        <v>886</v>
      </c>
      <c r="D150" s="429" t="s">
        <v>889</v>
      </c>
      <c r="E150" s="427" t="s">
        <v>910</v>
      </c>
      <c r="F150" s="385" t="s">
        <v>911</v>
      </c>
      <c r="G150" s="385" t="s">
        <v>920</v>
      </c>
      <c r="H150" s="22" t="s">
        <v>54</v>
      </c>
      <c r="I150" s="38" t="s">
        <v>751</v>
      </c>
      <c r="J150" s="425" t="s">
        <v>912</v>
      </c>
    </row>
    <row r="151" spans="1:10" ht="198.75" customHeight="1" thickBot="1">
      <c r="A151" s="400"/>
      <c r="B151" s="382"/>
      <c r="C151" s="424"/>
      <c r="D151" s="430"/>
      <c r="E151" s="428"/>
      <c r="F151" s="387"/>
      <c r="G151" s="387"/>
      <c r="H151" s="19" t="s">
        <v>972</v>
      </c>
      <c r="I151" s="34" t="s">
        <v>973</v>
      </c>
      <c r="J151" s="426"/>
    </row>
    <row r="152" spans="1:10" ht="126.75" customHeight="1" thickBot="1">
      <c r="A152" s="85" t="s">
        <v>858</v>
      </c>
      <c r="B152" s="57" t="s">
        <v>877</v>
      </c>
      <c r="C152" s="107" t="s">
        <v>886</v>
      </c>
      <c r="D152" s="107" t="s">
        <v>890</v>
      </c>
      <c r="E152" s="73" t="s">
        <v>913</v>
      </c>
      <c r="F152" s="33" t="s">
        <v>914</v>
      </c>
      <c r="G152" s="33" t="s">
        <v>916</v>
      </c>
      <c r="H152" s="22" t="s">
        <v>54</v>
      </c>
      <c r="I152" s="38" t="s">
        <v>751</v>
      </c>
      <c r="J152" s="34" t="s">
        <v>915</v>
      </c>
    </row>
    <row r="153" spans="1:10" ht="126.75" customHeight="1" thickBot="1">
      <c r="A153" s="85" t="s">
        <v>882</v>
      </c>
      <c r="B153" s="57" t="s">
        <v>878</v>
      </c>
      <c r="C153" s="107" t="s">
        <v>553</v>
      </c>
      <c r="D153" s="107" t="s">
        <v>891</v>
      </c>
      <c r="E153" s="73" t="s">
        <v>917</v>
      </c>
      <c r="F153" s="33" t="s">
        <v>918</v>
      </c>
      <c r="G153" s="33" t="s">
        <v>920</v>
      </c>
      <c r="H153" s="22" t="s">
        <v>54</v>
      </c>
      <c r="I153" s="38" t="s">
        <v>751</v>
      </c>
      <c r="J153" s="34" t="s">
        <v>919</v>
      </c>
    </row>
    <row r="154" spans="1:10" ht="409.6" thickBot="1">
      <c r="A154" s="85" t="s">
        <v>883</v>
      </c>
      <c r="B154" s="57" t="s">
        <v>879</v>
      </c>
      <c r="C154" s="107" t="s">
        <v>887</v>
      </c>
      <c r="D154" s="107" t="s">
        <v>892</v>
      </c>
      <c r="E154" s="73" t="s">
        <v>921</v>
      </c>
      <c r="F154" s="33" t="s">
        <v>922</v>
      </c>
      <c r="G154" s="33" t="s">
        <v>902</v>
      </c>
      <c r="H154" s="22" t="s">
        <v>54</v>
      </c>
      <c r="I154" s="38" t="s">
        <v>751</v>
      </c>
      <c r="J154" s="34" t="s">
        <v>923</v>
      </c>
    </row>
    <row r="155" spans="1:10" ht="409.6" thickBot="1">
      <c r="A155" s="85" t="s">
        <v>884</v>
      </c>
      <c r="B155" s="57" t="s">
        <v>880</v>
      </c>
      <c r="C155" s="107" t="s">
        <v>887</v>
      </c>
      <c r="D155" s="107" t="s">
        <v>829</v>
      </c>
      <c r="E155" s="73" t="s">
        <v>921</v>
      </c>
      <c r="F155" s="33" t="s">
        <v>924</v>
      </c>
      <c r="G155" s="33" t="s">
        <v>902</v>
      </c>
      <c r="H155" s="22" t="s">
        <v>54</v>
      </c>
      <c r="I155" s="38" t="s">
        <v>751</v>
      </c>
      <c r="J155" s="34" t="s">
        <v>925</v>
      </c>
    </row>
    <row r="156" spans="1:10" ht="63">
      <c r="A156" s="85" t="s">
        <v>885</v>
      </c>
      <c r="B156" s="381" t="s">
        <v>881</v>
      </c>
      <c r="C156" s="459" t="s">
        <v>150</v>
      </c>
      <c r="D156" s="431" t="s">
        <v>339</v>
      </c>
      <c r="E156" s="73" t="s">
        <v>927</v>
      </c>
      <c r="F156" s="33" t="s">
        <v>928</v>
      </c>
      <c r="G156" s="33" t="s">
        <v>902</v>
      </c>
      <c r="H156" s="22" t="s">
        <v>54</v>
      </c>
      <c r="I156" s="38" t="s">
        <v>751</v>
      </c>
      <c r="J156" s="34" t="s">
        <v>929</v>
      </c>
    </row>
    <row r="157" spans="1:10" ht="220.5">
      <c r="A157" s="85" t="s">
        <v>926</v>
      </c>
      <c r="B157" s="433"/>
      <c r="C157" s="460"/>
      <c r="D157" s="432"/>
      <c r="E157" s="73" t="s">
        <v>597</v>
      </c>
      <c r="F157" s="33" t="s">
        <v>930</v>
      </c>
      <c r="G157" s="33" t="s">
        <v>906</v>
      </c>
      <c r="H157" s="19" t="s">
        <v>8</v>
      </c>
      <c r="I157" s="43" t="s">
        <v>932</v>
      </c>
      <c r="J157" s="34" t="s">
        <v>931</v>
      </c>
    </row>
    <row r="158" spans="1:10" s="28" customFormat="1" ht="16.5" thickBot="1">
      <c r="A158" s="102"/>
      <c r="B158" s="99"/>
      <c r="C158" s="125"/>
      <c r="D158" s="125"/>
      <c r="E158" s="93"/>
      <c r="F158" s="64"/>
      <c r="G158" s="64"/>
      <c r="H158" s="65"/>
      <c r="I158" s="88"/>
      <c r="J158" s="88"/>
    </row>
    <row r="159" spans="1:10" ht="409.6" thickBot="1">
      <c r="A159" s="85">
        <v>137</v>
      </c>
      <c r="B159" s="20" t="s">
        <v>823</v>
      </c>
      <c r="C159" s="107" t="s">
        <v>826</v>
      </c>
      <c r="D159" s="107" t="s">
        <v>828</v>
      </c>
      <c r="E159" s="73" t="s">
        <v>948</v>
      </c>
      <c r="F159" s="51" t="s">
        <v>949</v>
      </c>
      <c r="G159" s="51" t="s">
        <v>970</v>
      </c>
      <c r="H159" s="22" t="s">
        <v>54</v>
      </c>
      <c r="I159" s="38" t="s">
        <v>751</v>
      </c>
      <c r="J159" s="34" t="s">
        <v>950</v>
      </c>
    </row>
    <row r="160" spans="1:10" ht="409.6" thickBot="1">
      <c r="A160" s="85">
        <v>138</v>
      </c>
      <c r="B160" s="20" t="s">
        <v>933</v>
      </c>
      <c r="C160" s="107" t="s">
        <v>223</v>
      </c>
      <c r="D160" s="107" t="s">
        <v>937</v>
      </c>
      <c r="E160" s="73" t="s">
        <v>940</v>
      </c>
      <c r="F160" s="51" t="s">
        <v>942</v>
      </c>
      <c r="G160" s="51" t="s">
        <v>970</v>
      </c>
      <c r="H160" s="22" t="s">
        <v>54</v>
      </c>
      <c r="I160" s="43" t="s">
        <v>971</v>
      </c>
      <c r="J160" s="34" t="s">
        <v>941</v>
      </c>
    </row>
    <row r="161" spans="1:10" ht="409.6" thickBot="1">
      <c r="A161" s="85">
        <v>139</v>
      </c>
      <c r="B161" s="20" t="s">
        <v>934</v>
      </c>
      <c r="C161" s="107" t="s">
        <v>655</v>
      </c>
      <c r="D161" s="107" t="s">
        <v>938</v>
      </c>
      <c r="E161" s="73" t="s">
        <v>437</v>
      </c>
      <c r="F161" s="51" t="s">
        <v>943</v>
      </c>
      <c r="G161" s="51" t="s">
        <v>964</v>
      </c>
      <c r="H161" s="19" t="s">
        <v>968</v>
      </c>
      <c r="I161" s="43" t="s">
        <v>969</v>
      </c>
      <c r="J161" s="34" t="s">
        <v>944</v>
      </c>
    </row>
    <row r="162" spans="1:10" ht="53.25" customHeight="1">
      <c r="A162" s="398">
        <v>140</v>
      </c>
      <c r="B162" s="381" t="s">
        <v>935</v>
      </c>
      <c r="C162" s="459" t="s">
        <v>936</v>
      </c>
      <c r="D162" s="457" t="s">
        <v>939</v>
      </c>
      <c r="E162" s="427" t="s">
        <v>945</v>
      </c>
      <c r="F162" s="385" t="s">
        <v>946</v>
      </c>
      <c r="G162" s="385" t="s">
        <v>964</v>
      </c>
      <c r="H162" s="22" t="s">
        <v>54</v>
      </c>
      <c r="I162" s="43" t="s">
        <v>967</v>
      </c>
      <c r="J162" s="425" t="s">
        <v>947</v>
      </c>
    </row>
    <row r="163" spans="1:10" ht="158.25" thickBot="1">
      <c r="A163" s="400"/>
      <c r="B163" s="433"/>
      <c r="C163" s="460"/>
      <c r="D163" s="458"/>
      <c r="E163" s="428"/>
      <c r="F163" s="387"/>
      <c r="G163" s="387"/>
      <c r="H163" s="19" t="s">
        <v>965</v>
      </c>
      <c r="I163" s="43" t="s">
        <v>966</v>
      </c>
      <c r="J163" s="426"/>
    </row>
    <row r="164" spans="1:10" s="28" customFormat="1" ht="16.5" thickBot="1">
      <c r="A164" s="13"/>
      <c r="B164" s="18"/>
      <c r="C164" s="108"/>
      <c r="D164" s="109"/>
      <c r="E164" s="13"/>
      <c r="F164" s="13"/>
      <c r="G164" s="13"/>
      <c r="H164" s="70"/>
      <c r="I164" s="36"/>
      <c r="J164" s="36"/>
    </row>
    <row r="165" spans="1:10" ht="409.6" thickBot="1">
      <c r="A165" s="67">
        <v>141</v>
      </c>
      <c r="B165" s="162" t="s">
        <v>954</v>
      </c>
      <c r="C165" s="107" t="s">
        <v>955</v>
      </c>
      <c r="D165" s="107" t="s">
        <v>956</v>
      </c>
      <c r="E165" s="73" t="s">
        <v>959</v>
      </c>
      <c r="F165" s="63" t="s">
        <v>960</v>
      </c>
      <c r="G165" s="63" t="s">
        <v>974</v>
      </c>
      <c r="H165" s="19" t="s">
        <v>8</v>
      </c>
      <c r="I165" s="43" t="s">
        <v>975</v>
      </c>
      <c r="J165" s="73" t="s">
        <v>961</v>
      </c>
    </row>
    <row r="166" spans="1:10" ht="133.5" customHeight="1">
      <c r="A166" s="67">
        <v>142</v>
      </c>
      <c r="B166" s="20" t="s">
        <v>957</v>
      </c>
      <c r="C166" s="107" t="s">
        <v>648</v>
      </c>
      <c r="D166" s="107" t="s">
        <v>958</v>
      </c>
      <c r="E166" s="73" t="s">
        <v>959</v>
      </c>
      <c r="F166" s="63" t="s">
        <v>962</v>
      </c>
      <c r="G166" s="69" t="s">
        <v>974</v>
      </c>
      <c r="H166" s="22" t="s">
        <v>54</v>
      </c>
      <c r="I166" s="43" t="s">
        <v>976</v>
      </c>
      <c r="J166" s="73" t="s">
        <v>963</v>
      </c>
    </row>
    <row r="167" spans="1:10" s="28" customFormat="1" ht="16.5" thickBot="1">
      <c r="A167" s="103"/>
      <c r="B167" s="18"/>
      <c r="C167" s="108"/>
      <c r="D167" s="108"/>
      <c r="E167" s="13"/>
      <c r="F167" s="13"/>
      <c r="G167" s="13"/>
      <c r="H167" s="70"/>
      <c r="I167" s="36"/>
      <c r="J167" s="36"/>
    </row>
    <row r="168" spans="1:10" ht="409.6" thickBot="1">
      <c r="A168" s="67">
        <v>143</v>
      </c>
      <c r="B168" s="20" t="s">
        <v>977</v>
      </c>
      <c r="C168" s="107" t="s">
        <v>978</v>
      </c>
      <c r="D168" s="107" t="s">
        <v>979</v>
      </c>
      <c r="E168" s="67" t="s">
        <v>833</v>
      </c>
      <c r="F168" s="67" t="s">
        <v>993</v>
      </c>
      <c r="G168" s="67" t="s">
        <v>995</v>
      </c>
      <c r="H168" s="22" t="s">
        <v>54</v>
      </c>
      <c r="I168" s="43" t="s">
        <v>996</v>
      </c>
      <c r="J168" s="68" t="s">
        <v>994</v>
      </c>
    </row>
    <row r="169" spans="1:10" ht="409.6" thickBot="1">
      <c r="A169" s="67">
        <v>144</v>
      </c>
      <c r="B169" s="20" t="s">
        <v>977</v>
      </c>
      <c r="C169" s="107" t="s">
        <v>978</v>
      </c>
      <c r="D169" s="107" t="s">
        <v>979</v>
      </c>
      <c r="E169" s="67" t="s">
        <v>997</v>
      </c>
      <c r="F169" s="67" t="s">
        <v>999</v>
      </c>
      <c r="G169" s="67" t="s">
        <v>995</v>
      </c>
      <c r="H169" s="22" t="s">
        <v>54</v>
      </c>
      <c r="I169" s="43" t="s">
        <v>996</v>
      </c>
      <c r="J169" s="68" t="s">
        <v>998</v>
      </c>
    </row>
    <row r="170" spans="1:10" ht="409.6" thickBot="1">
      <c r="A170" s="67">
        <v>145</v>
      </c>
      <c r="B170" s="20" t="s">
        <v>980</v>
      </c>
      <c r="C170" s="107" t="s">
        <v>986</v>
      </c>
      <c r="D170" s="107" t="s">
        <v>987</v>
      </c>
      <c r="E170" s="67"/>
      <c r="F170" s="67"/>
      <c r="G170" s="67"/>
      <c r="H170" s="66"/>
      <c r="I170" s="68"/>
      <c r="J170" s="68"/>
    </row>
    <row r="171" spans="1:10" ht="409.6" thickBot="1">
      <c r="A171" s="67">
        <v>146</v>
      </c>
      <c r="B171" s="20" t="s">
        <v>981</v>
      </c>
      <c r="C171" s="107" t="s">
        <v>988</v>
      </c>
      <c r="D171" s="107" t="s">
        <v>989</v>
      </c>
      <c r="E171" s="67" t="s">
        <v>1000</v>
      </c>
      <c r="F171" s="67" t="s">
        <v>1001</v>
      </c>
      <c r="G171" s="67" t="s">
        <v>995</v>
      </c>
      <c r="H171" s="22" t="s">
        <v>54</v>
      </c>
      <c r="I171" s="43" t="s">
        <v>1003</v>
      </c>
      <c r="J171" s="68" t="s">
        <v>1002</v>
      </c>
    </row>
    <row r="172" spans="1:10" ht="119.25" customHeight="1">
      <c r="A172" s="438">
        <v>147</v>
      </c>
      <c r="B172" s="381" t="s">
        <v>982</v>
      </c>
      <c r="C172" s="423" t="s">
        <v>458</v>
      </c>
      <c r="D172" s="434" t="s">
        <v>339</v>
      </c>
      <c r="E172" s="416" t="s">
        <v>1004</v>
      </c>
      <c r="F172" s="416" t="s">
        <v>1005</v>
      </c>
      <c r="G172" s="416" t="s">
        <v>1007</v>
      </c>
      <c r="H172" s="22" t="s">
        <v>54</v>
      </c>
      <c r="I172" s="43" t="s">
        <v>1009</v>
      </c>
      <c r="J172" s="416" t="s">
        <v>1006</v>
      </c>
    </row>
    <row r="173" spans="1:10" ht="121.5" customHeight="1" thickBot="1">
      <c r="A173" s="439"/>
      <c r="B173" s="407"/>
      <c r="C173" s="437"/>
      <c r="D173" s="435"/>
      <c r="E173" s="417"/>
      <c r="F173" s="417"/>
      <c r="G173" s="417"/>
      <c r="H173" s="19" t="s">
        <v>965</v>
      </c>
      <c r="I173" s="43" t="s">
        <v>1008</v>
      </c>
      <c r="J173" s="417"/>
    </row>
    <row r="174" spans="1:10" ht="53.25" customHeight="1" thickBot="1">
      <c r="A174" s="440"/>
      <c r="B174" s="382"/>
      <c r="C174" s="424"/>
      <c r="D174" s="436"/>
      <c r="E174" s="67" t="s">
        <v>1013</v>
      </c>
      <c r="F174" s="67" t="s">
        <v>1010</v>
      </c>
      <c r="G174" s="67" t="s">
        <v>1012</v>
      </c>
      <c r="H174" s="19" t="s">
        <v>8</v>
      </c>
      <c r="I174" s="38" t="s">
        <v>751</v>
      </c>
      <c r="J174" s="68" t="s">
        <v>1011</v>
      </c>
    </row>
    <row r="175" spans="1:10" ht="409.6" thickBot="1">
      <c r="A175" s="67">
        <v>148</v>
      </c>
      <c r="B175" s="20" t="s">
        <v>983</v>
      </c>
      <c r="C175" s="107" t="s">
        <v>560</v>
      </c>
      <c r="D175" s="107" t="s">
        <v>990</v>
      </c>
      <c r="E175" s="67" t="s">
        <v>1014</v>
      </c>
      <c r="F175" s="67" t="s">
        <v>1015</v>
      </c>
      <c r="G175" s="67" t="s">
        <v>1007</v>
      </c>
      <c r="H175" s="19" t="s">
        <v>8</v>
      </c>
      <c r="I175" s="38" t="s">
        <v>751</v>
      </c>
      <c r="J175" s="68" t="s">
        <v>1016</v>
      </c>
    </row>
    <row r="176" spans="1:10" ht="409.5">
      <c r="A176" s="82">
        <v>149</v>
      </c>
      <c r="B176" s="160" t="s">
        <v>984</v>
      </c>
      <c r="C176" s="110" t="s">
        <v>655</v>
      </c>
      <c r="D176" s="110" t="s">
        <v>991</v>
      </c>
      <c r="E176" s="76" t="s">
        <v>1017</v>
      </c>
      <c r="F176" s="76" t="s">
        <v>1018</v>
      </c>
      <c r="G176" s="76" t="s">
        <v>995</v>
      </c>
      <c r="H176" s="19" t="s">
        <v>8</v>
      </c>
      <c r="I176" s="78" t="s">
        <v>1020</v>
      </c>
      <c r="J176" s="77" t="s">
        <v>1019</v>
      </c>
    </row>
    <row r="177" spans="1:10" ht="409.5">
      <c r="A177" s="67">
        <v>150</v>
      </c>
      <c r="B177" s="161" t="s">
        <v>985</v>
      </c>
      <c r="C177" s="111" t="s">
        <v>150</v>
      </c>
      <c r="D177" s="111" t="s">
        <v>992</v>
      </c>
      <c r="E177" s="67" t="s">
        <v>1023</v>
      </c>
      <c r="F177" s="67" t="s">
        <v>1021</v>
      </c>
      <c r="G177" s="67" t="s">
        <v>974</v>
      </c>
      <c r="H177" s="10" t="s">
        <v>8</v>
      </c>
      <c r="I177" s="68" t="s">
        <v>1024</v>
      </c>
      <c r="J177" s="68" t="s">
        <v>1022</v>
      </c>
    </row>
    <row r="178" spans="1:10" s="28" customFormat="1" ht="16.5" thickBot="1">
      <c r="A178" s="104"/>
      <c r="B178" s="18"/>
      <c r="C178" s="108"/>
      <c r="D178" s="108"/>
      <c r="E178" s="79"/>
      <c r="F178" s="79"/>
      <c r="G178" s="79"/>
      <c r="H178" s="80"/>
      <c r="I178" s="81"/>
      <c r="J178" s="81"/>
    </row>
    <row r="179" spans="1:10" ht="409.6" thickBot="1">
      <c r="A179" s="85">
        <v>151</v>
      </c>
      <c r="B179" s="20" t="s">
        <v>1025</v>
      </c>
      <c r="C179" s="107" t="s">
        <v>1030</v>
      </c>
      <c r="D179" s="107" t="s">
        <v>1031</v>
      </c>
      <c r="E179" s="73" t="s">
        <v>1083</v>
      </c>
      <c r="F179" s="73" t="s">
        <v>1084</v>
      </c>
      <c r="G179" s="69" t="s">
        <v>1086</v>
      </c>
      <c r="H179" s="10" t="s">
        <v>8</v>
      </c>
      <c r="I179" s="34" t="s">
        <v>1087</v>
      </c>
      <c r="J179" s="34" t="s">
        <v>1085</v>
      </c>
    </row>
    <row r="180" spans="1:10" ht="48" customHeight="1">
      <c r="A180" s="398">
        <v>152</v>
      </c>
      <c r="B180" s="381" t="s">
        <v>1026</v>
      </c>
      <c r="C180" s="423" t="s">
        <v>68</v>
      </c>
      <c r="D180" s="434" t="s">
        <v>1032</v>
      </c>
      <c r="E180" s="73" t="s">
        <v>1088</v>
      </c>
      <c r="F180" s="73" t="s">
        <v>1089</v>
      </c>
      <c r="G180" s="73" t="s">
        <v>1091</v>
      </c>
      <c r="H180" s="10" t="s">
        <v>8</v>
      </c>
      <c r="I180" s="38" t="s">
        <v>751</v>
      </c>
      <c r="J180" s="34" t="s">
        <v>1090</v>
      </c>
    </row>
    <row r="181" spans="1:10" ht="100.5" customHeight="1">
      <c r="A181" s="399"/>
      <c r="B181" s="407"/>
      <c r="C181" s="437"/>
      <c r="D181" s="435"/>
      <c r="E181" s="73" t="s">
        <v>1092</v>
      </c>
      <c r="F181" s="73" t="s">
        <v>1093</v>
      </c>
      <c r="G181" s="73" t="s">
        <v>1086</v>
      </c>
      <c r="H181" s="10" t="s">
        <v>8</v>
      </c>
      <c r="I181" s="34" t="s">
        <v>1095</v>
      </c>
      <c r="J181" s="34" t="s">
        <v>1094</v>
      </c>
    </row>
    <row r="182" spans="1:10" ht="63.75" customHeight="1" thickBot="1">
      <c r="A182" s="400"/>
      <c r="B182" s="382"/>
      <c r="C182" s="424"/>
      <c r="D182" s="436"/>
      <c r="E182" s="17" t="s">
        <v>1098</v>
      </c>
      <c r="F182" s="58" t="s">
        <v>1096</v>
      </c>
      <c r="G182" s="58"/>
      <c r="H182" s="62"/>
      <c r="I182" s="43"/>
      <c r="J182" s="43" t="s">
        <v>1097</v>
      </c>
    </row>
    <row r="183" spans="1:10" ht="409.6" thickBot="1">
      <c r="A183" s="85">
        <v>153</v>
      </c>
      <c r="B183" s="20" t="s">
        <v>1027</v>
      </c>
      <c r="C183" s="107" t="s">
        <v>1033</v>
      </c>
      <c r="D183" s="107" t="s">
        <v>1034</v>
      </c>
      <c r="E183" s="17" t="s">
        <v>1099</v>
      </c>
      <c r="F183" s="58" t="s">
        <v>1100</v>
      </c>
      <c r="G183" s="59">
        <v>44524</v>
      </c>
      <c r="H183" s="22" t="s">
        <v>54</v>
      </c>
      <c r="I183" s="38" t="s">
        <v>751</v>
      </c>
      <c r="J183" s="43" t="s">
        <v>1101</v>
      </c>
    </row>
    <row r="184" spans="1:10" ht="409.6" thickBot="1">
      <c r="A184" s="85">
        <v>154</v>
      </c>
      <c r="B184" s="20" t="s">
        <v>1028</v>
      </c>
      <c r="C184" s="107" t="s">
        <v>403</v>
      </c>
      <c r="D184" s="107" t="s">
        <v>1035</v>
      </c>
      <c r="E184" s="17" t="s">
        <v>1102</v>
      </c>
      <c r="F184" s="58" t="s">
        <v>1103</v>
      </c>
      <c r="G184" s="59">
        <v>44526</v>
      </c>
      <c r="H184" s="22" t="s">
        <v>54</v>
      </c>
      <c r="I184" s="38" t="s">
        <v>751</v>
      </c>
      <c r="J184" s="43" t="s">
        <v>1104</v>
      </c>
    </row>
    <row r="185" spans="1:10" ht="409.6" thickBot="1">
      <c r="A185" s="85">
        <v>155</v>
      </c>
      <c r="B185" s="20" t="s">
        <v>1029</v>
      </c>
      <c r="C185" s="107" t="s">
        <v>1036</v>
      </c>
      <c r="D185" s="107" t="s">
        <v>1037</v>
      </c>
      <c r="E185" s="17" t="s">
        <v>1105</v>
      </c>
      <c r="F185" s="58" t="s">
        <v>1106</v>
      </c>
      <c r="G185" s="59">
        <v>44522</v>
      </c>
      <c r="H185" s="10" t="s">
        <v>8</v>
      </c>
      <c r="I185" s="43" t="s">
        <v>1108</v>
      </c>
      <c r="J185" s="43" t="s">
        <v>1107</v>
      </c>
    </row>
    <row r="186" spans="1:10" ht="409.6" thickBot="1">
      <c r="A186" s="85">
        <v>156</v>
      </c>
      <c r="B186" s="20" t="s">
        <v>1038</v>
      </c>
      <c r="C186" s="107" t="s">
        <v>190</v>
      </c>
      <c r="D186" s="107" t="s">
        <v>1048</v>
      </c>
      <c r="E186" s="17" t="s">
        <v>1109</v>
      </c>
      <c r="F186" s="3" t="s">
        <v>1110</v>
      </c>
      <c r="G186" s="59">
        <v>44523</v>
      </c>
      <c r="H186" s="22" t="s">
        <v>54</v>
      </c>
      <c r="I186" s="38" t="s">
        <v>751</v>
      </c>
      <c r="J186" s="43" t="s">
        <v>1111</v>
      </c>
    </row>
    <row r="187" spans="1:10" ht="409.6" thickBot="1">
      <c r="A187" s="85">
        <v>157</v>
      </c>
      <c r="B187" s="20" t="s">
        <v>1039</v>
      </c>
      <c r="C187" s="107" t="s">
        <v>1049</v>
      </c>
      <c r="D187" s="107" t="s">
        <v>1050</v>
      </c>
      <c r="E187" s="73" t="s">
        <v>1112</v>
      </c>
      <c r="F187" s="3" t="s">
        <v>1113</v>
      </c>
      <c r="G187" s="59">
        <v>44526</v>
      </c>
      <c r="H187" s="22" t="s">
        <v>54</v>
      </c>
      <c r="I187" s="38" t="s">
        <v>751</v>
      </c>
      <c r="J187" s="43" t="s">
        <v>1114</v>
      </c>
    </row>
    <row r="188" spans="1:10" ht="409.6" thickBot="1">
      <c r="A188" s="85">
        <v>158</v>
      </c>
      <c r="B188" s="20" t="s">
        <v>1040</v>
      </c>
      <c r="C188" s="107" t="s">
        <v>826</v>
      </c>
      <c r="D188" s="107" t="s">
        <v>1051</v>
      </c>
      <c r="E188" s="17" t="s">
        <v>1115</v>
      </c>
      <c r="F188" s="3" t="s">
        <v>1116</v>
      </c>
      <c r="G188" s="59">
        <v>44518</v>
      </c>
      <c r="H188" s="22" t="s">
        <v>54</v>
      </c>
      <c r="I188" s="43" t="s">
        <v>1118</v>
      </c>
      <c r="J188" s="43" t="s">
        <v>1117</v>
      </c>
    </row>
    <row r="189" spans="1:10" ht="409.6" thickBot="1">
      <c r="A189" s="85">
        <v>159</v>
      </c>
      <c r="B189" s="20" t="s">
        <v>1041</v>
      </c>
      <c r="C189" s="107" t="s">
        <v>826</v>
      </c>
      <c r="D189" s="107" t="s">
        <v>1051</v>
      </c>
      <c r="E189" s="17" t="s">
        <v>1119</v>
      </c>
      <c r="F189" s="3" t="s">
        <v>1120</v>
      </c>
      <c r="G189" s="59">
        <v>44519</v>
      </c>
      <c r="H189" s="22" t="s">
        <v>54</v>
      </c>
      <c r="I189" s="43" t="s">
        <v>1118</v>
      </c>
      <c r="J189" s="43" t="s">
        <v>1121</v>
      </c>
    </row>
    <row r="190" spans="1:10" ht="409.6" thickBot="1">
      <c r="A190" s="85">
        <v>160</v>
      </c>
      <c r="B190" s="20" t="s">
        <v>1042</v>
      </c>
      <c r="C190" s="107" t="s">
        <v>433</v>
      </c>
      <c r="D190" s="107" t="s">
        <v>434</v>
      </c>
      <c r="E190" s="17" t="s">
        <v>437</v>
      </c>
      <c r="F190" s="3" t="s">
        <v>1122</v>
      </c>
      <c r="G190" s="59">
        <v>44522</v>
      </c>
      <c r="H190" s="22" t="s">
        <v>54</v>
      </c>
      <c r="I190" s="43" t="s">
        <v>1124</v>
      </c>
      <c r="J190" s="43" t="s">
        <v>1123</v>
      </c>
    </row>
    <row r="191" spans="1:10" ht="409.6" thickBot="1">
      <c r="A191" s="85">
        <v>161</v>
      </c>
      <c r="B191" s="20" t="s">
        <v>1043</v>
      </c>
      <c r="C191" s="107" t="s">
        <v>1052</v>
      </c>
      <c r="D191" s="107" t="s">
        <v>1053</v>
      </c>
      <c r="E191" s="17" t="s">
        <v>1125</v>
      </c>
      <c r="F191" s="3" t="s">
        <v>1126</v>
      </c>
      <c r="G191" s="59">
        <v>44522</v>
      </c>
      <c r="H191" s="22" t="s">
        <v>54</v>
      </c>
      <c r="I191" s="38" t="s">
        <v>751</v>
      </c>
      <c r="J191" s="43" t="s">
        <v>1127</v>
      </c>
    </row>
    <row r="192" spans="1:10" ht="409.6" thickBot="1">
      <c r="A192" s="85">
        <v>162</v>
      </c>
      <c r="B192" s="20" t="s">
        <v>1044</v>
      </c>
      <c r="C192" s="107" t="s">
        <v>208</v>
      </c>
      <c r="D192" s="107" t="s">
        <v>135</v>
      </c>
      <c r="E192" s="17" t="s">
        <v>1128</v>
      </c>
      <c r="F192" s="3" t="s">
        <v>1129</v>
      </c>
      <c r="G192" s="59">
        <v>44517</v>
      </c>
      <c r="H192" s="10" t="s">
        <v>8</v>
      </c>
      <c r="I192" s="43" t="s">
        <v>1131</v>
      </c>
      <c r="J192" s="43" t="s">
        <v>1130</v>
      </c>
    </row>
    <row r="193" spans="1:10" ht="409.6" thickBot="1">
      <c r="A193" s="85">
        <v>163</v>
      </c>
      <c r="B193" s="20" t="s">
        <v>1045</v>
      </c>
      <c r="C193" s="107" t="s">
        <v>1054</v>
      </c>
      <c r="D193" s="107" t="s">
        <v>1055</v>
      </c>
      <c r="E193" s="17" t="s">
        <v>1132</v>
      </c>
      <c r="F193" s="3" t="s">
        <v>1133</v>
      </c>
      <c r="G193" s="59">
        <v>44523</v>
      </c>
      <c r="H193" s="10" t="s">
        <v>8</v>
      </c>
      <c r="I193" s="38" t="s">
        <v>751</v>
      </c>
      <c r="J193" s="43" t="s">
        <v>1134</v>
      </c>
    </row>
    <row r="194" spans="1:10" ht="409.6" thickBot="1">
      <c r="A194" s="85">
        <v>164</v>
      </c>
      <c r="B194" s="20" t="s">
        <v>1046</v>
      </c>
      <c r="C194" s="107" t="s">
        <v>128</v>
      </c>
      <c r="D194" s="107" t="s">
        <v>1056</v>
      </c>
      <c r="E194" s="17" t="s">
        <v>1135</v>
      </c>
      <c r="F194" s="3" t="s">
        <v>1136</v>
      </c>
      <c r="G194" s="59">
        <v>44526</v>
      </c>
      <c r="H194" s="22" t="s">
        <v>54</v>
      </c>
      <c r="I194" s="38" t="s">
        <v>751</v>
      </c>
      <c r="J194" s="43" t="s">
        <v>1137</v>
      </c>
    </row>
    <row r="195" spans="1:10" ht="409.6" thickBot="1">
      <c r="A195" s="85">
        <v>165</v>
      </c>
      <c r="B195" s="20" t="s">
        <v>1047</v>
      </c>
      <c r="C195" s="107" t="s">
        <v>988</v>
      </c>
      <c r="D195" s="107" t="s">
        <v>1057</v>
      </c>
      <c r="E195" s="17" t="s">
        <v>1138</v>
      </c>
      <c r="F195" s="3" t="s">
        <v>1139</v>
      </c>
      <c r="G195" s="59">
        <v>44518</v>
      </c>
      <c r="H195" s="10" t="s">
        <v>8</v>
      </c>
      <c r="I195" s="43" t="s">
        <v>1141</v>
      </c>
      <c r="J195" s="43" t="s">
        <v>1140</v>
      </c>
    </row>
    <row r="196" spans="1:10" ht="409.6" thickBot="1">
      <c r="A196" s="83">
        <v>166</v>
      </c>
      <c r="B196" s="160" t="s">
        <v>1058</v>
      </c>
      <c r="C196" s="110" t="s">
        <v>134</v>
      </c>
      <c r="D196" s="110" t="s">
        <v>1059</v>
      </c>
      <c r="E196" s="94" t="s">
        <v>1142</v>
      </c>
      <c r="F196" s="72" t="s">
        <v>1143</v>
      </c>
      <c r="G196" s="95">
        <v>44517</v>
      </c>
      <c r="H196" s="10" t="s">
        <v>8</v>
      </c>
      <c r="I196" s="78" t="s">
        <v>1145</v>
      </c>
      <c r="J196" s="78" t="s">
        <v>1144</v>
      </c>
    </row>
    <row r="197" spans="1:10" ht="111" customHeight="1" thickBot="1">
      <c r="A197" s="85">
        <v>167</v>
      </c>
      <c r="B197" s="20" t="s">
        <v>1060</v>
      </c>
      <c r="C197" s="107" t="s">
        <v>1065</v>
      </c>
      <c r="D197" s="107" t="s">
        <v>1066</v>
      </c>
      <c r="E197" s="67" t="s">
        <v>1146</v>
      </c>
      <c r="F197" s="86" t="s">
        <v>1147</v>
      </c>
      <c r="G197" s="86" t="s">
        <v>1149</v>
      </c>
      <c r="H197" s="22" t="s">
        <v>54</v>
      </c>
      <c r="I197" s="43" t="s">
        <v>1118</v>
      </c>
      <c r="J197" s="68" t="s">
        <v>1148</v>
      </c>
    </row>
    <row r="198" spans="1:10" ht="111" customHeight="1" thickBot="1">
      <c r="A198" s="85">
        <v>168</v>
      </c>
      <c r="B198" s="20" t="s">
        <v>1061</v>
      </c>
      <c r="C198" s="107" t="s">
        <v>648</v>
      </c>
      <c r="D198" s="107" t="s">
        <v>649</v>
      </c>
      <c r="E198" s="67" t="s">
        <v>1138</v>
      </c>
      <c r="F198" s="86" t="s">
        <v>1150</v>
      </c>
      <c r="G198" s="86" t="s">
        <v>1149</v>
      </c>
      <c r="H198" s="10" t="s">
        <v>8</v>
      </c>
      <c r="I198" s="68" t="s">
        <v>1152</v>
      </c>
      <c r="J198" s="68" t="s">
        <v>1151</v>
      </c>
    </row>
    <row r="199" spans="1:10" ht="409.6" thickBot="1">
      <c r="A199" s="85">
        <v>169</v>
      </c>
      <c r="B199" s="20" t="s">
        <v>982</v>
      </c>
      <c r="C199" s="107" t="s">
        <v>458</v>
      </c>
      <c r="D199" s="107" t="s">
        <v>339</v>
      </c>
      <c r="E199" s="67" t="s">
        <v>1153</v>
      </c>
      <c r="F199" s="86" t="s">
        <v>1010</v>
      </c>
      <c r="G199" s="86" t="s">
        <v>1012</v>
      </c>
      <c r="H199" s="10" t="s">
        <v>8</v>
      </c>
      <c r="I199" s="68" t="s">
        <v>1154</v>
      </c>
      <c r="J199" s="68" t="s">
        <v>1011</v>
      </c>
    </row>
    <row r="200" spans="1:10" ht="409.6" thickBot="1">
      <c r="A200" s="85">
        <v>170</v>
      </c>
      <c r="B200" s="20" t="s">
        <v>1062</v>
      </c>
      <c r="C200" s="107" t="s">
        <v>458</v>
      </c>
      <c r="D200" s="107" t="s">
        <v>339</v>
      </c>
      <c r="E200" s="67" t="s">
        <v>524</v>
      </c>
      <c r="F200" s="86" t="s">
        <v>1155</v>
      </c>
      <c r="G200" s="86" t="s">
        <v>1012</v>
      </c>
      <c r="H200" s="10" t="s">
        <v>8</v>
      </c>
      <c r="I200" s="38" t="s">
        <v>751</v>
      </c>
      <c r="J200" s="68" t="s">
        <v>1156</v>
      </c>
    </row>
    <row r="201" spans="1:10" ht="63.75" thickBot="1">
      <c r="A201" s="398">
        <v>171</v>
      </c>
      <c r="B201" s="381" t="s">
        <v>1063</v>
      </c>
      <c r="C201" s="423" t="s">
        <v>458</v>
      </c>
      <c r="D201" s="434" t="s">
        <v>1067</v>
      </c>
      <c r="E201" s="67" t="s">
        <v>1157</v>
      </c>
      <c r="F201" s="86" t="s">
        <v>1158</v>
      </c>
      <c r="G201" s="86" t="s">
        <v>1160</v>
      </c>
      <c r="H201" s="10" t="s">
        <v>8</v>
      </c>
      <c r="I201" s="38" t="s">
        <v>751</v>
      </c>
      <c r="J201" s="68" t="s">
        <v>1159</v>
      </c>
    </row>
    <row r="202" spans="1:10" ht="84.75" customHeight="1" thickBot="1">
      <c r="A202" s="400"/>
      <c r="B202" s="382"/>
      <c r="C202" s="424"/>
      <c r="D202" s="436"/>
      <c r="E202" s="67" t="s">
        <v>1161</v>
      </c>
      <c r="F202" s="86" t="s">
        <v>1162</v>
      </c>
      <c r="G202" s="86" t="s">
        <v>1149</v>
      </c>
      <c r="H202" s="10" t="s">
        <v>8</v>
      </c>
      <c r="I202" s="38" t="s">
        <v>751</v>
      </c>
      <c r="J202" s="68" t="s">
        <v>1163</v>
      </c>
    </row>
    <row r="203" spans="1:10" ht="409.6" thickBot="1">
      <c r="A203" s="85">
        <v>173</v>
      </c>
      <c r="B203" s="20" t="s">
        <v>1064</v>
      </c>
      <c r="C203" s="107" t="s">
        <v>458</v>
      </c>
      <c r="D203" s="107" t="s">
        <v>1068</v>
      </c>
      <c r="E203" s="67" t="s">
        <v>1164</v>
      </c>
      <c r="F203" s="86" t="s">
        <v>1165</v>
      </c>
      <c r="G203" s="86" t="s">
        <v>1012</v>
      </c>
      <c r="H203" s="10" t="s">
        <v>8</v>
      </c>
      <c r="I203" s="68" t="s">
        <v>1167</v>
      </c>
      <c r="J203" s="68" t="s">
        <v>1166</v>
      </c>
    </row>
    <row r="204" spans="1:10" ht="409.6" thickBot="1">
      <c r="A204" s="85">
        <v>174</v>
      </c>
      <c r="B204" s="20" t="s">
        <v>1069</v>
      </c>
      <c r="C204" s="107" t="s">
        <v>1074</v>
      </c>
      <c r="D204" s="107" t="s">
        <v>1075</v>
      </c>
      <c r="E204" s="67" t="s">
        <v>1170</v>
      </c>
      <c r="F204" s="86" t="s">
        <v>1168</v>
      </c>
      <c r="G204" s="86" t="s">
        <v>1160</v>
      </c>
      <c r="H204" s="10" t="s">
        <v>8</v>
      </c>
      <c r="I204" s="38" t="s">
        <v>751</v>
      </c>
      <c r="J204" s="68" t="s">
        <v>1169</v>
      </c>
    </row>
    <row r="205" spans="1:10" ht="409.6" thickBot="1">
      <c r="A205" s="85">
        <v>175</v>
      </c>
      <c r="B205" s="20" t="s">
        <v>1070</v>
      </c>
      <c r="C205" s="107" t="s">
        <v>1076</v>
      </c>
      <c r="D205" s="107" t="s">
        <v>1077</v>
      </c>
      <c r="E205" s="67" t="s">
        <v>1173</v>
      </c>
      <c r="F205" s="86" t="s">
        <v>1171</v>
      </c>
      <c r="G205" s="86" t="s">
        <v>1174</v>
      </c>
      <c r="H205" s="22" t="s">
        <v>54</v>
      </c>
      <c r="I205" s="38" t="s">
        <v>751</v>
      </c>
      <c r="J205" s="68" t="s">
        <v>1172</v>
      </c>
    </row>
    <row r="206" spans="1:10" ht="409.6" thickBot="1">
      <c r="A206" s="85">
        <v>176</v>
      </c>
      <c r="B206" s="20" t="s">
        <v>1071</v>
      </c>
      <c r="C206" s="107" t="s">
        <v>1078</v>
      </c>
      <c r="D206" s="107" t="s">
        <v>1079</v>
      </c>
      <c r="E206" s="67" t="s">
        <v>1175</v>
      </c>
      <c r="F206" s="86" t="s">
        <v>1176</v>
      </c>
      <c r="G206" s="86" t="s">
        <v>1178</v>
      </c>
      <c r="H206" s="10" t="s">
        <v>8</v>
      </c>
      <c r="I206" s="38" t="s">
        <v>751</v>
      </c>
      <c r="J206" s="68" t="s">
        <v>1177</v>
      </c>
    </row>
    <row r="207" spans="1:10" ht="79.5" customHeight="1" thickBot="1">
      <c r="A207" s="85">
        <v>177</v>
      </c>
      <c r="B207" s="20" t="s">
        <v>1072</v>
      </c>
      <c r="C207" s="107" t="s">
        <v>150</v>
      </c>
      <c r="D207" s="107" t="s">
        <v>1080</v>
      </c>
      <c r="E207" s="67" t="s">
        <v>1181</v>
      </c>
      <c r="F207" s="86" t="s">
        <v>1179</v>
      </c>
      <c r="G207" s="86" t="s">
        <v>1086</v>
      </c>
      <c r="H207" s="22" t="s">
        <v>54</v>
      </c>
      <c r="I207" s="68" t="s">
        <v>1182</v>
      </c>
      <c r="J207" s="68" t="s">
        <v>1180</v>
      </c>
    </row>
    <row r="208" spans="1:10" ht="181.5" customHeight="1" thickBot="1">
      <c r="A208" s="85">
        <v>178</v>
      </c>
      <c r="B208" s="20" t="s">
        <v>765</v>
      </c>
      <c r="C208" s="107" t="s">
        <v>150</v>
      </c>
      <c r="D208" s="107" t="s">
        <v>772</v>
      </c>
      <c r="E208" s="67" t="s">
        <v>1183</v>
      </c>
      <c r="F208" s="86" t="s">
        <v>1184</v>
      </c>
      <c r="G208" s="86" t="s">
        <v>1160</v>
      </c>
      <c r="H208" s="10" t="s">
        <v>8</v>
      </c>
      <c r="I208" s="38" t="s">
        <v>751</v>
      </c>
      <c r="J208" s="68" t="s">
        <v>1185</v>
      </c>
    </row>
    <row r="209" spans="1:10" ht="86.25" customHeight="1" thickBot="1">
      <c r="A209" s="85">
        <v>179</v>
      </c>
      <c r="B209" s="20" t="s">
        <v>1073</v>
      </c>
      <c r="C209" s="107" t="s">
        <v>150</v>
      </c>
      <c r="D209" s="107" t="s">
        <v>739</v>
      </c>
      <c r="E209" s="67" t="s">
        <v>1186</v>
      </c>
      <c r="F209" s="86" t="s">
        <v>1187</v>
      </c>
      <c r="G209" s="86" t="s">
        <v>1189</v>
      </c>
      <c r="H209" s="10" t="s">
        <v>8</v>
      </c>
      <c r="I209" s="68" t="s">
        <v>1190</v>
      </c>
      <c r="J209" s="68" t="s">
        <v>1188</v>
      </c>
    </row>
    <row r="210" spans="1:10" ht="409.6" thickBot="1">
      <c r="A210" s="85">
        <v>180</v>
      </c>
      <c r="B210" s="20" t="s">
        <v>1081</v>
      </c>
      <c r="C210" s="101" t="s">
        <v>246</v>
      </c>
      <c r="D210" s="101" t="s">
        <v>1082</v>
      </c>
      <c r="E210" s="67" t="s">
        <v>1191</v>
      </c>
      <c r="F210" s="86" t="s">
        <v>1192</v>
      </c>
      <c r="G210" s="86" t="s">
        <v>1012</v>
      </c>
      <c r="H210" s="10" t="s">
        <v>8</v>
      </c>
      <c r="I210" s="68" t="s">
        <v>1194</v>
      </c>
      <c r="J210" s="68" t="s">
        <v>1193</v>
      </c>
    </row>
    <row r="211" spans="1:10" s="28" customFormat="1" ht="16.5" thickBot="1">
      <c r="A211" s="127"/>
      <c r="B211" s="128"/>
      <c r="C211" s="129"/>
      <c r="D211" s="129"/>
      <c r="E211" s="103"/>
      <c r="F211" s="130"/>
      <c r="G211" s="130"/>
      <c r="H211" s="13"/>
      <c r="I211" s="131"/>
      <c r="J211" s="131"/>
    </row>
    <row r="212" spans="1:10" ht="57" customHeight="1">
      <c r="A212" s="398" t="s">
        <v>1201</v>
      </c>
      <c r="B212" s="381" t="s">
        <v>1064</v>
      </c>
      <c r="C212" s="423" t="s">
        <v>458</v>
      </c>
      <c r="D212" s="434" t="s">
        <v>1068</v>
      </c>
      <c r="E212" s="96" t="s">
        <v>1196</v>
      </c>
      <c r="F212" s="67" t="s">
        <v>1195</v>
      </c>
      <c r="G212" s="86" t="s">
        <v>1313</v>
      </c>
      <c r="H212" s="22" t="s">
        <v>54</v>
      </c>
      <c r="I212" s="68" t="s">
        <v>1289</v>
      </c>
      <c r="J212" s="68" t="s">
        <v>1197</v>
      </c>
    </row>
    <row r="213" spans="1:10" ht="114" customHeight="1" thickBot="1">
      <c r="A213" s="400"/>
      <c r="B213" s="382"/>
      <c r="C213" s="424"/>
      <c r="D213" s="436"/>
      <c r="E213" s="67" t="s">
        <v>1198</v>
      </c>
      <c r="F213" s="86" t="s">
        <v>1199</v>
      </c>
      <c r="G213" s="86" t="s">
        <v>1418</v>
      </c>
      <c r="H213" s="22" t="s">
        <v>54</v>
      </c>
      <c r="I213" s="68" t="s">
        <v>1419</v>
      </c>
      <c r="J213" s="68" t="s">
        <v>1200</v>
      </c>
    </row>
    <row r="214" spans="1:10" ht="56.25" customHeight="1">
      <c r="A214" s="398">
        <v>181</v>
      </c>
      <c r="B214" s="381" t="s">
        <v>1202</v>
      </c>
      <c r="C214" s="404" t="s">
        <v>480</v>
      </c>
      <c r="D214" s="401" t="s">
        <v>1204</v>
      </c>
      <c r="E214" s="67" t="s">
        <v>205</v>
      </c>
      <c r="F214" s="86" t="s">
        <v>1276</v>
      </c>
      <c r="G214" s="86" t="s">
        <v>1418</v>
      </c>
      <c r="H214" s="10" t="s">
        <v>8</v>
      </c>
      <c r="I214" s="68" t="s">
        <v>1420</v>
      </c>
      <c r="J214" s="68" t="s">
        <v>1277</v>
      </c>
    </row>
    <row r="215" spans="1:10" ht="54" customHeight="1" thickBot="1">
      <c r="A215" s="400"/>
      <c r="B215" s="382"/>
      <c r="C215" s="406"/>
      <c r="D215" s="403"/>
      <c r="E215" s="67" t="s">
        <v>1278</v>
      </c>
      <c r="F215" s="86" t="s">
        <v>1279</v>
      </c>
      <c r="G215" s="86" t="s">
        <v>1418</v>
      </c>
      <c r="H215" s="10" t="s">
        <v>8</v>
      </c>
      <c r="I215" s="68" t="s">
        <v>1420</v>
      </c>
      <c r="J215" s="68" t="s">
        <v>1280</v>
      </c>
    </row>
    <row r="216" spans="1:10" ht="409.6" thickBot="1">
      <c r="A216" s="85">
        <v>182</v>
      </c>
      <c r="B216" s="20" t="s">
        <v>1203</v>
      </c>
      <c r="C216" s="107" t="s">
        <v>50</v>
      </c>
      <c r="D216" s="107" t="s">
        <v>1205</v>
      </c>
      <c r="E216" s="67" t="s">
        <v>833</v>
      </c>
      <c r="F216" s="86" t="s">
        <v>1281</v>
      </c>
      <c r="G216" s="86" t="s">
        <v>1283</v>
      </c>
      <c r="H216" s="10" t="s">
        <v>8</v>
      </c>
      <c r="I216" s="68" t="s">
        <v>1284</v>
      </c>
      <c r="J216" s="68" t="s">
        <v>1282</v>
      </c>
    </row>
    <row r="217" spans="1:10" ht="409.6" thickBot="1">
      <c r="A217" s="85">
        <v>183</v>
      </c>
      <c r="B217" s="20" t="s">
        <v>1206</v>
      </c>
      <c r="C217" s="107" t="s">
        <v>1030</v>
      </c>
      <c r="D217" s="107" t="s">
        <v>1209</v>
      </c>
      <c r="E217" s="67" t="s">
        <v>1285</v>
      </c>
      <c r="F217" s="86" t="s">
        <v>1286</v>
      </c>
      <c r="G217" s="86" t="s">
        <v>1288</v>
      </c>
      <c r="H217" s="22" t="s">
        <v>54</v>
      </c>
      <c r="I217" s="68" t="s">
        <v>1289</v>
      </c>
      <c r="J217" s="68" t="s">
        <v>1287</v>
      </c>
    </row>
    <row r="218" spans="1:10" ht="409.6" thickBot="1">
      <c r="A218" s="85">
        <v>184</v>
      </c>
      <c r="B218" s="20" t="s">
        <v>1207</v>
      </c>
      <c r="C218" s="107" t="s">
        <v>58</v>
      </c>
      <c r="D218" s="107" t="s">
        <v>1210</v>
      </c>
      <c r="E218" s="96" t="s">
        <v>1290</v>
      </c>
      <c r="F218" s="97" t="s">
        <v>1291</v>
      </c>
      <c r="G218" s="132">
        <v>44537</v>
      </c>
      <c r="H218" s="22" t="s">
        <v>54</v>
      </c>
      <c r="I218" s="68" t="s">
        <v>1289</v>
      </c>
      <c r="J218" s="98" t="s">
        <v>1292</v>
      </c>
    </row>
    <row r="219" spans="1:10" ht="409.6" thickBot="1">
      <c r="A219" s="85">
        <v>185</v>
      </c>
      <c r="B219" s="20" t="s">
        <v>1208</v>
      </c>
      <c r="C219" s="107" t="s">
        <v>58</v>
      </c>
      <c r="D219" s="107" t="s">
        <v>1211</v>
      </c>
      <c r="E219" s="67" t="s">
        <v>1293</v>
      </c>
      <c r="F219" s="86" t="s">
        <v>1295</v>
      </c>
      <c r="G219" s="86" t="s">
        <v>1283</v>
      </c>
      <c r="H219" s="22" t="s">
        <v>54</v>
      </c>
      <c r="I219" s="68" t="s">
        <v>1296</v>
      </c>
      <c r="J219" s="68" t="s">
        <v>1294</v>
      </c>
    </row>
    <row r="220" spans="1:10" ht="409.6" thickBot="1">
      <c r="A220" s="85">
        <v>186</v>
      </c>
      <c r="B220" s="20" t="s">
        <v>1212</v>
      </c>
      <c r="C220" s="107" t="s">
        <v>606</v>
      </c>
      <c r="D220" s="107" t="s">
        <v>1215</v>
      </c>
      <c r="E220" s="67" t="s">
        <v>265</v>
      </c>
      <c r="F220" s="86" t="s">
        <v>1297</v>
      </c>
      <c r="G220" s="86" t="s">
        <v>1299</v>
      </c>
      <c r="H220" s="22" t="s">
        <v>54</v>
      </c>
      <c r="I220" s="68" t="s">
        <v>1289</v>
      </c>
      <c r="J220" s="68" t="s">
        <v>1298</v>
      </c>
    </row>
    <row r="221" spans="1:10" ht="95.25" customHeight="1">
      <c r="A221" s="398">
        <v>187</v>
      </c>
      <c r="B221" s="381" t="s">
        <v>1213</v>
      </c>
      <c r="C221" s="404" t="s">
        <v>606</v>
      </c>
      <c r="D221" s="401" t="s">
        <v>1216</v>
      </c>
      <c r="E221" s="67" t="s">
        <v>1300</v>
      </c>
      <c r="F221" s="86" t="s">
        <v>1301</v>
      </c>
      <c r="G221" s="86" t="s">
        <v>1410</v>
      </c>
      <c r="H221" s="10" t="s">
        <v>8</v>
      </c>
      <c r="I221" s="68" t="s">
        <v>1421</v>
      </c>
      <c r="J221" s="68" t="s">
        <v>1302</v>
      </c>
    </row>
    <row r="222" spans="1:10" ht="54.75" customHeight="1">
      <c r="A222" s="399"/>
      <c r="B222" s="407"/>
      <c r="C222" s="405"/>
      <c r="D222" s="402"/>
      <c r="E222" s="67" t="s">
        <v>1303</v>
      </c>
      <c r="F222" s="86" t="s">
        <v>1304</v>
      </c>
      <c r="G222" s="86" t="s">
        <v>1313</v>
      </c>
      <c r="H222" s="10" t="s">
        <v>8</v>
      </c>
      <c r="I222" s="68" t="s">
        <v>1422</v>
      </c>
      <c r="J222" s="68" t="s">
        <v>1305</v>
      </c>
    </row>
    <row r="223" spans="1:10" ht="67.5" customHeight="1" thickBot="1">
      <c r="A223" s="400"/>
      <c r="B223" s="382"/>
      <c r="C223" s="406"/>
      <c r="D223" s="403"/>
      <c r="E223" s="67" t="s">
        <v>1306</v>
      </c>
      <c r="F223" s="86" t="s">
        <v>1307</v>
      </c>
      <c r="G223" s="86" t="s">
        <v>1313</v>
      </c>
      <c r="H223" s="10" t="s">
        <v>8</v>
      </c>
      <c r="I223" s="68" t="s">
        <v>1422</v>
      </c>
      <c r="J223" s="68" t="s">
        <v>1308</v>
      </c>
    </row>
    <row r="224" spans="1:10" ht="67.5" customHeight="1">
      <c r="A224" s="398">
        <v>188</v>
      </c>
      <c r="B224" s="381" t="s">
        <v>1214</v>
      </c>
      <c r="C224" s="404" t="s">
        <v>606</v>
      </c>
      <c r="D224" s="401" t="s">
        <v>1217</v>
      </c>
      <c r="E224" s="67" t="s">
        <v>1300</v>
      </c>
      <c r="F224" s="86" t="s">
        <v>1309</v>
      </c>
      <c r="G224" s="86" t="s">
        <v>1313</v>
      </c>
      <c r="H224" s="10" t="s">
        <v>8</v>
      </c>
      <c r="I224" s="68" t="s">
        <v>1423</v>
      </c>
      <c r="J224" s="68" t="s">
        <v>1310</v>
      </c>
    </row>
    <row r="225" spans="1:10" ht="144" customHeight="1">
      <c r="A225" s="399"/>
      <c r="B225" s="407"/>
      <c r="C225" s="405"/>
      <c r="D225" s="402"/>
      <c r="E225" s="416" t="s">
        <v>1303</v>
      </c>
      <c r="F225" s="414" t="s">
        <v>1311</v>
      </c>
      <c r="G225" s="414" t="s">
        <v>1313</v>
      </c>
      <c r="H225" s="22" t="s">
        <v>54</v>
      </c>
      <c r="I225" s="68" t="s">
        <v>1316</v>
      </c>
      <c r="J225" s="408" t="s">
        <v>1312</v>
      </c>
    </row>
    <row r="226" spans="1:10" ht="67.5" customHeight="1">
      <c r="A226" s="399"/>
      <c r="B226" s="407"/>
      <c r="C226" s="405"/>
      <c r="D226" s="402"/>
      <c r="E226" s="417"/>
      <c r="F226" s="415"/>
      <c r="G226" s="415"/>
      <c r="H226" s="10" t="s">
        <v>1314</v>
      </c>
      <c r="I226" s="68" t="s">
        <v>1315</v>
      </c>
      <c r="J226" s="409"/>
    </row>
    <row r="227" spans="1:10" ht="56.25" customHeight="1" thickBot="1">
      <c r="A227" s="400"/>
      <c r="B227" s="382"/>
      <c r="C227" s="406"/>
      <c r="D227" s="403"/>
      <c r="E227" s="67" t="s">
        <v>1306</v>
      </c>
      <c r="F227" s="86" t="s">
        <v>1317</v>
      </c>
      <c r="G227" s="86" t="s">
        <v>1313</v>
      </c>
      <c r="H227" s="10" t="s">
        <v>8</v>
      </c>
      <c r="I227" s="68" t="s">
        <v>1319</v>
      </c>
      <c r="J227" s="68" t="s">
        <v>1318</v>
      </c>
    </row>
    <row r="228" spans="1:10" ht="409.6" thickBot="1">
      <c r="A228" s="85">
        <v>196</v>
      </c>
      <c r="B228" s="20" t="s">
        <v>1218</v>
      </c>
      <c r="C228" s="107" t="s">
        <v>1219</v>
      </c>
      <c r="D228" s="107" t="s">
        <v>1220</v>
      </c>
      <c r="E228" s="67" t="s">
        <v>1320</v>
      </c>
      <c r="F228" s="86" t="s">
        <v>1321</v>
      </c>
      <c r="G228" s="86" t="s">
        <v>1429</v>
      </c>
      <c r="H228" s="10" t="s">
        <v>8</v>
      </c>
      <c r="I228" s="68" t="s">
        <v>1430</v>
      </c>
      <c r="J228" s="68" t="s">
        <v>1322</v>
      </c>
    </row>
    <row r="229" spans="1:10" ht="75">
      <c r="A229" s="398">
        <v>197</v>
      </c>
      <c r="B229" s="381" t="s">
        <v>1221</v>
      </c>
      <c r="C229" s="404" t="s">
        <v>1223</v>
      </c>
      <c r="D229" s="401" t="s">
        <v>1224</v>
      </c>
      <c r="E229" s="67" t="s">
        <v>833</v>
      </c>
      <c r="F229" s="67" t="s">
        <v>1323</v>
      </c>
      <c r="G229" s="67" t="s">
        <v>1429</v>
      </c>
      <c r="H229" s="22" t="s">
        <v>54</v>
      </c>
      <c r="I229" s="68" t="s">
        <v>1431</v>
      </c>
      <c r="J229" s="68" t="s">
        <v>1324</v>
      </c>
    </row>
    <row r="230" spans="1:10" ht="60.75" customHeight="1" thickBot="1">
      <c r="A230" s="400"/>
      <c r="B230" s="382"/>
      <c r="C230" s="406"/>
      <c r="D230" s="403"/>
      <c r="E230" s="67" t="s">
        <v>1325</v>
      </c>
      <c r="F230" s="86" t="s">
        <v>1326</v>
      </c>
      <c r="G230" s="86" t="s">
        <v>1425</v>
      </c>
      <c r="H230" s="10" t="s">
        <v>8</v>
      </c>
      <c r="I230" s="68" t="s">
        <v>1432</v>
      </c>
      <c r="J230" s="68" t="s">
        <v>1327</v>
      </c>
    </row>
    <row r="231" spans="1:10" ht="126.75" customHeight="1" thickBot="1">
      <c r="A231" s="85">
        <v>198</v>
      </c>
      <c r="B231" s="20" t="s">
        <v>1222</v>
      </c>
      <c r="C231" s="107" t="s">
        <v>1225</v>
      </c>
      <c r="D231" s="107" t="s">
        <v>1226</v>
      </c>
      <c r="E231" s="67" t="s">
        <v>1328</v>
      </c>
      <c r="F231" s="86" t="s">
        <v>1329</v>
      </c>
      <c r="G231" s="86" t="s">
        <v>1288</v>
      </c>
      <c r="H231" s="10" t="s">
        <v>8</v>
      </c>
      <c r="I231" s="68" t="s">
        <v>1331</v>
      </c>
      <c r="J231" s="68" t="s">
        <v>1330</v>
      </c>
    </row>
    <row r="232" spans="1:10" ht="409.6" thickBot="1">
      <c r="A232" s="85">
        <v>199</v>
      </c>
      <c r="B232" s="20" t="s">
        <v>1227</v>
      </c>
      <c r="C232" s="107" t="s">
        <v>1232</v>
      </c>
      <c r="D232" s="107" t="s">
        <v>1233</v>
      </c>
      <c r="E232" s="67" t="s">
        <v>1332</v>
      </c>
      <c r="F232" s="86" t="s">
        <v>1333</v>
      </c>
      <c r="G232" s="86" t="s">
        <v>1299</v>
      </c>
      <c r="H232" s="22" t="s">
        <v>54</v>
      </c>
      <c r="I232" s="38" t="s">
        <v>751</v>
      </c>
      <c r="J232" s="131" t="s">
        <v>1334</v>
      </c>
    </row>
    <row r="233" spans="1:10" ht="409.6" thickBot="1">
      <c r="A233" s="85">
        <v>200</v>
      </c>
      <c r="B233" s="20" t="s">
        <v>1228</v>
      </c>
      <c r="C233" s="107" t="s">
        <v>1234</v>
      </c>
      <c r="D233" s="107" t="s">
        <v>1235</v>
      </c>
      <c r="E233" s="67" t="s">
        <v>1335</v>
      </c>
      <c r="F233" s="86" t="s">
        <v>1336</v>
      </c>
      <c r="G233" s="86" t="s">
        <v>1338</v>
      </c>
      <c r="H233" s="10" t="s">
        <v>8</v>
      </c>
      <c r="I233" s="68" t="s">
        <v>1339</v>
      </c>
      <c r="J233" s="68" t="s">
        <v>1337</v>
      </c>
    </row>
    <row r="234" spans="1:10" ht="126.75" customHeight="1" thickBot="1">
      <c r="A234" s="85">
        <v>201</v>
      </c>
      <c r="B234" s="20" t="s">
        <v>1229</v>
      </c>
      <c r="C234" s="107" t="s">
        <v>886</v>
      </c>
      <c r="D234" s="107" t="s">
        <v>1236</v>
      </c>
      <c r="E234" s="67" t="s">
        <v>1340</v>
      </c>
      <c r="F234" s="86" t="s">
        <v>1341</v>
      </c>
      <c r="G234" s="86" t="s">
        <v>1091</v>
      </c>
      <c r="H234" s="22" t="s">
        <v>54</v>
      </c>
      <c r="I234" s="38" t="s">
        <v>751</v>
      </c>
      <c r="J234" s="68" t="s">
        <v>1342</v>
      </c>
    </row>
    <row r="235" spans="1:10" ht="126.75" customHeight="1" thickBot="1">
      <c r="A235" s="85">
        <v>202</v>
      </c>
      <c r="B235" s="20" t="s">
        <v>1230</v>
      </c>
      <c r="C235" s="107" t="s">
        <v>886</v>
      </c>
      <c r="D235" s="107" t="s">
        <v>1237</v>
      </c>
      <c r="E235" s="67" t="s">
        <v>1138</v>
      </c>
      <c r="F235" s="86" t="s">
        <v>1343</v>
      </c>
      <c r="G235" s="86" t="s">
        <v>1313</v>
      </c>
      <c r="H235" s="10" t="s">
        <v>8</v>
      </c>
      <c r="I235" s="68" t="s">
        <v>1424</v>
      </c>
      <c r="J235" s="68" t="s">
        <v>1344</v>
      </c>
    </row>
    <row r="236" spans="1:10" ht="126.75" customHeight="1" thickBot="1">
      <c r="A236" s="85">
        <v>203</v>
      </c>
      <c r="B236" s="160" t="s">
        <v>1231</v>
      </c>
      <c r="C236" s="110" t="s">
        <v>886</v>
      </c>
      <c r="D236" s="110" t="s">
        <v>1237</v>
      </c>
      <c r="E236" s="133" t="s">
        <v>1138</v>
      </c>
      <c r="F236" s="106" t="s">
        <v>1345</v>
      </c>
      <c r="G236" s="106" t="s">
        <v>1313</v>
      </c>
      <c r="H236" s="10" t="s">
        <v>8</v>
      </c>
      <c r="I236" s="68" t="s">
        <v>1347</v>
      </c>
      <c r="J236" s="77" t="s">
        <v>1346</v>
      </c>
    </row>
    <row r="237" spans="1:10" ht="409.6" thickBot="1">
      <c r="A237" s="105">
        <v>204</v>
      </c>
      <c r="B237" s="161" t="s">
        <v>1238</v>
      </c>
      <c r="C237" s="107" t="s">
        <v>410</v>
      </c>
      <c r="D237" s="107" t="s">
        <v>1241</v>
      </c>
      <c r="E237" s="67" t="s">
        <v>1348</v>
      </c>
      <c r="F237" s="86" t="s">
        <v>1349</v>
      </c>
      <c r="G237" s="86" t="s">
        <v>1351</v>
      </c>
      <c r="H237" s="10" t="s">
        <v>8</v>
      </c>
      <c r="I237" s="68" t="s">
        <v>1352</v>
      </c>
      <c r="J237" s="68" t="s">
        <v>1350</v>
      </c>
    </row>
    <row r="238" spans="1:10" ht="111" customHeight="1" thickBot="1">
      <c r="A238" s="105">
        <v>205</v>
      </c>
      <c r="B238" s="161" t="s">
        <v>1239</v>
      </c>
      <c r="C238" s="107" t="s">
        <v>1242</v>
      </c>
      <c r="D238" s="107" t="s">
        <v>1243</v>
      </c>
      <c r="E238" s="67" t="s">
        <v>1353</v>
      </c>
      <c r="F238" s="86" t="s">
        <v>1354</v>
      </c>
      <c r="G238" s="86" t="s">
        <v>1283</v>
      </c>
      <c r="H238" s="10" t="s">
        <v>8</v>
      </c>
      <c r="I238" s="68" t="s">
        <v>1356</v>
      </c>
      <c r="J238" s="68" t="s">
        <v>1355</v>
      </c>
    </row>
    <row r="239" spans="1:10" ht="111" customHeight="1" thickBot="1">
      <c r="A239" s="105">
        <v>206</v>
      </c>
      <c r="B239" s="161" t="s">
        <v>1240</v>
      </c>
      <c r="C239" s="107" t="s">
        <v>1244</v>
      </c>
      <c r="D239" s="107" t="s">
        <v>1245</v>
      </c>
      <c r="E239" s="67" t="s">
        <v>1415</v>
      </c>
      <c r="F239" s="86" t="s">
        <v>1416</v>
      </c>
      <c r="G239" s="86" t="s">
        <v>1313</v>
      </c>
      <c r="H239" s="10" t="s">
        <v>8</v>
      </c>
      <c r="I239" s="38" t="s">
        <v>751</v>
      </c>
      <c r="J239" s="131" t="s">
        <v>1417</v>
      </c>
    </row>
    <row r="240" spans="1:10" ht="409.6" thickBot="1">
      <c r="A240" s="105" t="s">
        <v>1697</v>
      </c>
      <c r="B240" s="20" t="s">
        <v>1251</v>
      </c>
      <c r="C240" s="107" t="s">
        <v>1255</v>
      </c>
      <c r="D240" s="107" t="s">
        <v>1256</v>
      </c>
      <c r="E240" s="67" t="s">
        <v>1693</v>
      </c>
      <c r="F240" s="86" t="s">
        <v>1694</v>
      </c>
      <c r="G240" s="86" t="s">
        <v>1360</v>
      </c>
      <c r="H240" s="10" t="s">
        <v>8</v>
      </c>
      <c r="I240" s="68" t="s">
        <v>1696</v>
      </c>
      <c r="J240" s="68" t="s">
        <v>1695</v>
      </c>
    </row>
    <row r="241" spans="1:10" ht="409.6" thickBot="1">
      <c r="A241" s="105" t="s">
        <v>1698</v>
      </c>
      <c r="B241" s="20" t="s">
        <v>1071</v>
      </c>
      <c r="C241" s="107" t="s">
        <v>1078</v>
      </c>
      <c r="D241" s="107" t="s">
        <v>1079</v>
      </c>
      <c r="E241" s="67" t="s">
        <v>1175</v>
      </c>
      <c r="F241" s="86" t="s">
        <v>1691</v>
      </c>
      <c r="G241" s="86" t="s">
        <v>1178</v>
      </c>
      <c r="H241" s="10" t="s">
        <v>8</v>
      </c>
      <c r="I241" s="68" t="s">
        <v>1692</v>
      </c>
      <c r="J241" s="68" t="s">
        <v>1177</v>
      </c>
    </row>
    <row r="242" spans="1:10" ht="91.5" customHeight="1">
      <c r="A242" s="398" t="s">
        <v>1699</v>
      </c>
      <c r="B242" s="381" t="s">
        <v>513</v>
      </c>
      <c r="C242" s="404" t="s">
        <v>150</v>
      </c>
      <c r="D242" s="401" t="s">
        <v>1257</v>
      </c>
      <c r="E242" s="67" t="s">
        <v>1357</v>
      </c>
      <c r="F242" s="86" t="s">
        <v>1358</v>
      </c>
      <c r="G242" s="86" t="s">
        <v>1360</v>
      </c>
      <c r="H242" s="10" t="s">
        <v>8</v>
      </c>
      <c r="I242" s="68" t="s">
        <v>1361</v>
      </c>
      <c r="J242" s="68" t="s">
        <v>1359</v>
      </c>
    </row>
    <row r="243" spans="1:10" ht="135.75" customHeight="1" thickBot="1">
      <c r="A243" s="400"/>
      <c r="B243" s="382"/>
      <c r="C243" s="406"/>
      <c r="D243" s="403"/>
      <c r="E243" s="67" t="s">
        <v>807</v>
      </c>
      <c r="F243" s="86" t="s">
        <v>1362</v>
      </c>
      <c r="G243" s="86" t="s">
        <v>1351</v>
      </c>
      <c r="H243" s="10" t="s">
        <v>8</v>
      </c>
      <c r="I243" s="68" t="s">
        <v>1364</v>
      </c>
      <c r="J243" s="68" t="s">
        <v>1363</v>
      </c>
    </row>
    <row r="244" spans="1:10" ht="142.5" customHeight="1" thickBot="1">
      <c r="A244" s="105" t="s">
        <v>1700</v>
      </c>
      <c r="B244" s="20" t="s">
        <v>1252</v>
      </c>
      <c r="C244" s="107" t="s">
        <v>150</v>
      </c>
      <c r="D244" s="107" t="s">
        <v>1258</v>
      </c>
      <c r="E244" s="67" t="s">
        <v>1365</v>
      </c>
      <c r="F244" s="86" t="s">
        <v>1366</v>
      </c>
      <c r="G244" s="86" t="s">
        <v>1425</v>
      </c>
      <c r="H244" s="22" t="s">
        <v>54</v>
      </c>
      <c r="I244" s="38" t="s">
        <v>751</v>
      </c>
      <c r="J244" s="68" t="s">
        <v>1367</v>
      </c>
    </row>
    <row r="245" spans="1:10" ht="409.6" thickBot="1">
      <c r="A245" s="105" t="s">
        <v>1701</v>
      </c>
      <c r="B245" s="20" t="s">
        <v>1253</v>
      </c>
      <c r="C245" s="107" t="s">
        <v>150</v>
      </c>
      <c r="D245" s="107" t="s">
        <v>1259</v>
      </c>
      <c r="E245" s="67" t="s">
        <v>1368</v>
      </c>
      <c r="F245" s="86" t="s">
        <v>1369</v>
      </c>
      <c r="G245" s="86" t="s">
        <v>1371</v>
      </c>
      <c r="H245" s="22" t="s">
        <v>54</v>
      </c>
      <c r="I245" s="68" t="s">
        <v>1372</v>
      </c>
      <c r="J245" s="68" t="s">
        <v>1370</v>
      </c>
    </row>
    <row r="246" spans="1:10" ht="90.75" customHeight="1">
      <c r="A246" s="398" t="s">
        <v>1702</v>
      </c>
      <c r="B246" s="381" t="s">
        <v>1254</v>
      </c>
      <c r="C246" s="404" t="s">
        <v>150</v>
      </c>
      <c r="D246" s="421" t="s">
        <v>1260</v>
      </c>
      <c r="E246" s="67" t="s">
        <v>1373</v>
      </c>
      <c r="F246" s="86" t="s">
        <v>1374</v>
      </c>
      <c r="G246" s="86" t="s">
        <v>1410</v>
      </c>
      <c r="H246" s="10" t="s">
        <v>8</v>
      </c>
      <c r="I246" s="68" t="s">
        <v>1426</v>
      </c>
      <c r="J246" s="68" t="s">
        <v>1375</v>
      </c>
    </row>
    <row r="247" spans="1:10" ht="131.25" customHeight="1" thickBot="1">
      <c r="A247" s="400"/>
      <c r="B247" s="382"/>
      <c r="C247" s="406"/>
      <c r="D247" s="422"/>
      <c r="E247" s="67" t="s">
        <v>1376</v>
      </c>
      <c r="F247" s="86" t="s">
        <v>1377</v>
      </c>
      <c r="G247" s="86" t="s">
        <v>1410</v>
      </c>
      <c r="H247" s="22" t="s">
        <v>54</v>
      </c>
      <c r="I247" s="68" t="s">
        <v>1427</v>
      </c>
      <c r="J247" s="68" t="s">
        <v>1378</v>
      </c>
    </row>
    <row r="248" spans="1:10" ht="131.25" customHeight="1">
      <c r="A248" s="398" t="s">
        <v>1703</v>
      </c>
      <c r="B248" s="381" t="s">
        <v>1261</v>
      </c>
      <c r="C248" s="404" t="s">
        <v>150</v>
      </c>
      <c r="D248" s="401" t="s">
        <v>1260</v>
      </c>
      <c r="E248" s="67" t="s">
        <v>1394</v>
      </c>
      <c r="F248" s="86" t="s">
        <v>1395</v>
      </c>
      <c r="G248" s="418" t="s">
        <v>1433</v>
      </c>
      <c r="H248" s="419"/>
      <c r="I248" s="420"/>
      <c r="J248" s="68" t="s">
        <v>1396</v>
      </c>
    </row>
    <row r="249" spans="1:10" ht="105" customHeight="1" thickBot="1">
      <c r="A249" s="400"/>
      <c r="B249" s="382"/>
      <c r="C249" s="406"/>
      <c r="D249" s="403"/>
      <c r="E249" s="67" t="s">
        <v>1397</v>
      </c>
      <c r="F249" s="86" t="s">
        <v>1398</v>
      </c>
      <c r="G249" s="86" t="s">
        <v>1425</v>
      </c>
      <c r="H249" s="10" t="s">
        <v>8</v>
      </c>
      <c r="I249" s="68" t="s">
        <v>1434</v>
      </c>
      <c r="J249" s="68" t="s">
        <v>1399</v>
      </c>
    </row>
    <row r="250" spans="1:10" ht="96" customHeight="1">
      <c r="A250" s="398" t="s">
        <v>1704</v>
      </c>
      <c r="B250" s="381" t="s">
        <v>1262</v>
      </c>
      <c r="C250" s="404" t="s">
        <v>150</v>
      </c>
      <c r="D250" s="401" t="s">
        <v>1260</v>
      </c>
      <c r="E250" s="416" t="s">
        <v>1380</v>
      </c>
      <c r="F250" s="414" t="s">
        <v>1381</v>
      </c>
      <c r="G250" s="414" t="s">
        <v>1435</v>
      </c>
      <c r="H250" s="412" t="s">
        <v>8</v>
      </c>
      <c r="I250" s="410" t="s">
        <v>1436</v>
      </c>
      <c r="J250" s="408" t="s">
        <v>1382</v>
      </c>
    </row>
    <row r="251" spans="1:10" ht="101.25" customHeight="1" thickBot="1">
      <c r="A251" s="400"/>
      <c r="B251" s="382"/>
      <c r="C251" s="406"/>
      <c r="D251" s="403"/>
      <c r="E251" s="417"/>
      <c r="F251" s="415"/>
      <c r="G251" s="415"/>
      <c r="H251" s="413"/>
      <c r="I251" s="411"/>
      <c r="J251" s="409"/>
    </row>
    <row r="252" spans="1:10" ht="79.5" customHeight="1">
      <c r="A252" s="398" t="s">
        <v>1705</v>
      </c>
      <c r="B252" s="381" t="s">
        <v>1263</v>
      </c>
      <c r="C252" s="404" t="s">
        <v>150</v>
      </c>
      <c r="D252" s="401" t="s">
        <v>1264</v>
      </c>
      <c r="E252" s="67" t="s">
        <v>1383</v>
      </c>
      <c r="F252" s="86" t="s">
        <v>1384</v>
      </c>
      <c r="G252" s="86" t="s">
        <v>1371</v>
      </c>
      <c r="H252" s="10" t="s">
        <v>8</v>
      </c>
      <c r="I252" s="68" t="s">
        <v>1386</v>
      </c>
      <c r="J252" s="68" t="s">
        <v>1385</v>
      </c>
    </row>
    <row r="253" spans="1:10" ht="68.25" customHeight="1" thickBot="1">
      <c r="A253" s="399"/>
      <c r="B253" s="407"/>
      <c r="C253" s="405"/>
      <c r="D253" s="402"/>
      <c r="E253" s="67" t="s">
        <v>1387</v>
      </c>
      <c r="F253" s="86" t="s">
        <v>1388</v>
      </c>
      <c r="G253" s="86" t="s">
        <v>1283</v>
      </c>
      <c r="H253" s="10" t="s">
        <v>8</v>
      </c>
      <c r="I253" s="68" t="s">
        <v>1390</v>
      </c>
      <c r="J253" s="68" t="s">
        <v>1389</v>
      </c>
    </row>
    <row r="254" spans="1:10" ht="81" customHeight="1" thickBot="1">
      <c r="A254" s="400"/>
      <c r="B254" s="382"/>
      <c r="C254" s="406"/>
      <c r="D254" s="403"/>
      <c r="E254" s="67" t="s">
        <v>1391</v>
      </c>
      <c r="F254" s="86" t="s">
        <v>1392</v>
      </c>
      <c r="G254" s="86" t="s">
        <v>1360</v>
      </c>
      <c r="H254" s="22" t="s">
        <v>54</v>
      </c>
      <c r="I254" s="38" t="s">
        <v>751</v>
      </c>
      <c r="J254" s="68" t="s">
        <v>1393</v>
      </c>
    </row>
    <row r="255" spans="1:10" ht="205.5" customHeight="1" thickBot="1">
      <c r="A255" s="105" t="s">
        <v>1706</v>
      </c>
      <c r="B255" s="20" t="s">
        <v>1265</v>
      </c>
      <c r="C255" s="107" t="s">
        <v>150</v>
      </c>
      <c r="D255" s="107" t="s">
        <v>1266</v>
      </c>
      <c r="E255" s="67" t="s">
        <v>1400</v>
      </c>
      <c r="F255" s="86" t="s">
        <v>1401</v>
      </c>
      <c r="G255" s="86" t="s">
        <v>1429</v>
      </c>
      <c r="H255" s="22" t="s">
        <v>54</v>
      </c>
      <c r="I255" s="68" t="s">
        <v>1431</v>
      </c>
      <c r="J255" s="68" t="s">
        <v>1402</v>
      </c>
    </row>
    <row r="256" spans="1:10" ht="187.5" customHeight="1" thickBot="1">
      <c r="A256" s="105" t="s">
        <v>1707</v>
      </c>
      <c r="B256" s="20" t="s">
        <v>1268</v>
      </c>
      <c r="C256" s="107" t="s">
        <v>1267</v>
      </c>
      <c r="D256" s="107" t="s">
        <v>1260</v>
      </c>
      <c r="E256" s="67" t="s">
        <v>1164</v>
      </c>
      <c r="F256" s="86" t="s">
        <v>1403</v>
      </c>
      <c r="G256" s="86" t="s">
        <v>1425</v>
      </c>
      <c r="H256" s="10" t="s">
        <v>8</v>
      </c>
      <c r="I256" s="68" t="s">
        <v>1428</v>
      </c>
      <c r="J256" s="68" t="s">
        <v>1404</v>
      </c>
    </row>
    <row r="257" spans="1:10" ht="180" customHeight="1" thickBot="1">
      <c r="A257" s="105" t="s">
        <v>1708</v>
      </c>
      <c r="B257" s="20" t="s">
        <v>1269</v>
      </c>
      <c r="C257" s="107" t="s">
        <v>1267</v>
      </c>
      <c r="D257" s="107" t="s">
        <v>1260</v>
      </c>
      <c r="E257" s="67" t="s">
        <v>1164</v>
      </c>
      <c r="F257" s="86" t="s">
        <v>1405</v>
      </c>
      <c r="G257" s="86" t="s">
        <v>1429</v>
      </c>
      <c r="H257" s="10" t="s">
        <v>8</v>
      </c>
      <c r="I257" s="68" t="s">
        <v>1428</v>
      </c>
      <c r="J257" s="68" t="s">
        <v>1406</v>
      </c>
    </row>
    <row r="258" spans="1:10" ht="409.5">
      <c r="A258" s="141" t="s">
        <v>1709</v>
      </c>
      <c r="B258" s="160" t="s">
        <v>1270</v>
      </c>
      <c r="C258" s="136" t="s">
        <v>1272</v>
      </c>
      <c r="D258" s="136" t="s">
        <v>1273</v>
      </c>
      <c r="E258" s="134" t="s">
        <v>1407</v>
      </c>
      <c r="F258" s="86" t="s">
        <v>1408</v>
      </c>
      <c r="G258" s="86" t="s">
        <v>1410</v>
      </c>
      <c r="H258" s="22" t="s">
        <v>54</v>
      </c>
      <c r="I258" s="38" t="s">
        <v>751</v>
      </c>
      <c r="J258" s="68" t="s">
        <v>1409</v>
      </c>
    </row>
    <row r="259" spans="1:10" ht="409.5">
      <c r="A259" s="139" t="s">
        <v>1710</v>
      </c>
      <c r="B259" s="161" t="s">
        <v>1271</v>
      </c>
      <c r="C259" s="111" t="s">
        <v>1274</v>
      </c>
      <c r="D259" s="111" t="s">
        <v>1275</v>
      </c>
      <c r="E259" s="67" t="s">
        <v>1411</v>
      </c>
      <c r="F259" s="140" t="s">
        <v>1412</v>
      </c>
      <c r="G259" s="140" t="s">
        <v>1360</v>
      </c>
      <c r="H259" s="22" t="s">
        <v>54</v>
      </c>
      <c r="I259" s="77" t="s">
        <v>1414</v>
      </c>
      <c r="J259" s="77" t="s">
        <v>1413</v>
      </c>
    </row>
    <row r="260" spans="1:10" s="28" customFormat="1" ht="16.5" thickBot="1">
      <c r="A260" s="144"/>
      <c r="B260" s="18"/>
      <c r="C260" s="108"/>
      <c r="D260" s="108"/>
      <c r="E260" s="79"/>
      <c r="F260" s="142"/>
      <c r="G260" s="142"/>
      <c r="H260" s="31"/>
      <c r="I260" s="143"/>
      <c r="J260" s="143"/>
    </row>
    <row r="261" spans="1:10" ht="45" customHeight="1" thickBot="1">
      <c r="A261" s="385" t="s">
        <v>1711</v>
      </c>
      <c r="B261" s="468" t="s">
        <v>1461</v>
      </c>
      <c r="C261" s="484" t="s">
        <v>480</v>
      </c>
      <c r="D261" s="481" t="s">
        <v>1460</v>
      </c>
      <c r="E261" s="67" t="s">
        <v>1600</v>
      </c>
      <c r="F261" s="86" t="s">
        <v>1601</v>
      </c>
      <c r="G261" s="86" t="s">
        <v>1943</v>
      </c>
      <c r="H261" s="10" t="s">
        <v>8</v>
      </c>
      <c r="I261" s="38" t="s">
        <v>751</v>
      </c>
      <c r="J261" s="68" t="s">
        <v>1602</v>
      </c>
    </row>
    <row r="262" spans="1:10" ht="55.5" customHeight="1" thickBot="1">
      <c r="A262" s="386"/>
      <c r="B262" s="469"/>
      <c r="C262" s="485"/>
      <c r="D262" s="482"/>
      <c r="E262" s="67" t="s">
        <v>1603</v>
      </c>
      <c r="F262" s="86" t="s">
        <v>1604</v>
      </c>
      <c r="G262" s="86" t="s">
        <v>1888</v>
      </c>
      <c r="H262" s="10" t="s">
        <v>8</v>
      </c>
      <c r="I262" s="38" t="s">
        <v>751</v>
      </c>
      <c r="J262" s="68" t="s">
        <v>1605</v>
      </c>
    </row>
    <row r="263" spans="1:10" ht="55.5" customHeight="1" thickBot="1">
      <c r="A263" s="386"/>
      <c r="B263" s="469"/>
      <c r="C263" s="485"/>
      <c r="D263" s="482"/>
      <c r="E263" s="67" t="s">
        <v>1606</v>
      </c>
      <c r="F263" s="86" t="s">
        <v>1607</v>
      </c>
      <c r="G263" s="86" t="s">
        <v>1942</v>
      </c>
      <c r="H263" s="10" t="s">
        <v>8</v>
      </c>
      <c r="I263" s="38" t="s">
        <v>751</v>
      </c>
      <c r="J263" s="68" t="s">
        <v>1608</v>
      </c>
    </row>
    <row r="264" spans="1:10" ht="55.5" customHeight="1" thickBot="1">
      <c r="A264" s="386"/>
      <c r="B264" s="469"/>
      <c r="C264" s="485"/>
      <c r="D264" s="482"/>
      <c r="E264" s="67" t="s">
        <v>1609</v>
      </c>
      <c r="F264" s="86" t="s">
        <v>1610</v>
      </c>
      <c r="G264" s="86" t="s">
        <v>1942</v>
      </c>
      <c r="H264" s="10" t="s">
        <v>8</v>
      </c>
      <c r="I264" s="38" t="s">
        <v>751</v>
      </c>
      <c r="J264" s="68" t="s">
        <v>1611</v>
      </c>
    </row>
    <row r="265" spans="1:10" ht="55.5" customHeight="1" thickBot="1">
      <c r="A265" s="386"/>
      <c r="B265" s="469"/>
      <c r="C265" s="485"/>
      <c r="D265" s="482"/>
      <c r="E265" s="67" t="s">
        <v>1612</v>
      </c>
      <c r="F265" s="86" t="s">
        <v>1613</v>
      </c>
      <c r="G265" s="86" t="s">
        <v>1942</v>
      </c>
      <c r="H265" s="10" t="s">
        <v>8</v>
      </c>
      <c r="I265" s="38" t="s">
        <v>751</v>
      </c>
      <c r="J265" s="68" t="s">
        <v>1614</v>
      </c>
    </row>
    <row r="266" spans="1:10" ht="55.5" customHeight="1" thickBot="1">
      <c r="A266" s="387"/>
      <c r="B266" s="470"/>
      <c r="C266" s="486"/>
      <c r="D266" s="483"/>
      <c r="E266" s="67" t="s">
        <v>1615</v>
      </c>
      <c r="F266" s="86" t="s">
        <v>1616</v>
      </c>
      <c r="G266" s="86" t="s">
        <v>1942</v>
      </c>
      <c r="H266" s="10" t="s">
        <v>8</v>
      </c>
      <c r="I266" s="38" t="s">
        <v>751</v>
      </c>
      <c r="J266" s="68" t="s">
        <v>1617</v>
      </c>
    </row>
    <row r="267" spans="1:10" ht="409.6" thickBot="1">
      <c r="A267" s="139" t="s">
        <v>1712</v>
      </c>
      <c r="B267" s="3" t="s">
        <v>1462</v>
      </c>
      <c r="C267" s="147" t="s">
        <v>58</v>
      </c>
      <c r="D267" s="147" t="s">
        <v>1463</v>
      </c>
      <c r="E267" s="139" t="s">
        <v>1618</v>
      </c>
      <c r="F267" s="3" t="s">
        <v>1619</v>
      </c>
      <c r="G267" s="3" t="s">
        <v>1631</v>
      </c>
      <c r="H267" s="10" t="s">
        <v>8</v>
      </c>
      <c r="I267" s="34" t="s">
        <v>1939</v>
      </c>
      <c r="J267" s="34" t="s">
        <v>1620</v>
      </c>
    </row>
    <row r="268" spans="1:10" ht="32.25" customHeight="1" thickBot="1">
      <c r="A268" s="139" t="s">
        <v>1713</v>
      </c>
      <c r="B268" s="3" t="s">
        <v>1464</v>
      </c>
      <c r="C268" s="147" t="s">
        <v>606</v>
      </c>
      <c r="D268" s="147" t="s">
        <v>1465</v>
      </c>
      <c r="E268" s="139" t="s">
        <v>1621</v>
      </c>
      <c r="F268" s="3" t="s">
        <v>1622</v>
      </c>
      <c r="G268" s="3" t="s">
        <v>1624</v>
      </c>
      <c r="H268" s="10" t="s">
        <v>8</v>
      </c>
      <c r="I268" s="34" t="s">
        <v>1625</v>
      </c>
      <c r="J268" s="34" t="s">
        <v>1623</v>
      </c>
    </row>
    <row r="269" spans="1:10" ht="409.6" thickBot="1">
      <c r="A269" s="139" t="s">
        <v>1714</v>
      </c>
      <c r="B269" s="20" t="s">
        <v>1466</v>
      </c>
      <c r="C269" s="147" t="s">
        <v>1468</v>
      </c>
      <c r="D269" s="147" t="s">
        <v>1469</v>
      </c>
      <c r="E269" s="139" t="s">
        <v>1626</v>
      </c>
      <c r="F269" s="3" t="s">
        <v>1627</v>
      </c>
      <c r="G269" s="3" t="s">
        <v>1893</v>
      </c>
      <c r="H269" s="10" t="s">
        <v>8</v>
      </c>
      <c r="I269" s="34" t="s">
        <v>1944</v>
      </c>
      <c r="J269" s="34" t="s">
        <v>1628</v>
      </c>
    </row>
    <row r="270" spans="1:10" ht="409.6" thickBot="1">
      <c r="A270" s="139" t="s">
        <v>1715</v>
      </c>
      <c r="B270" s="20" t="s">
        <v>1467</v>
      </c>
      <c r="C270" s="147" t="s">
        <v>614</v>
      </c>
      <c r="D270" s="147" t="s">
        <v>1470</v>
      </c>
      <c r="E270" s="139" t="s">
        <v>833</v>
      </c>
      <c r="F270" s="3" t="s">
        <v>1629</v>
      </c>
      <c r="G270" s="3" t="s">
        <v>1631</v>
      </c>
      <c r="H270" s="22" t="s">
        <v>54</v>
      </c>
      <c r="I270" s="34" t="s">
        <v>1632</v>
      </c>
      <c r="J270" s="34" t="s">
        <v>1630</v>
      </c>
    </row>
    <row r="271" spans="1:10" ht="95.25" customHeight="1">
      <c r="A271" s="398" t="s">
        <v>1716</v>
      </c>
      <c r="B271" s="381" t="s">
        <v>1471</v>
      </c>
      <c r="C271" s="379" t="s">
        <v>769</v>
      </c>
      <c r="D271" s="377" t="s">
        <v>1476</v>
      </c>
      <c r="E271" s="139" t="s">
        <v>1626</v>
      </c>
      <c r="F271" s="3" t="s">
        <v>1633</v>
      </c>
      <c r="G271" s="3" t="s">
        <v>1631</v>
      </c>
      <c r="H271" s="22" t="s">
        <v>54</v>
      </c>
      <c r="I271" s="34" t="s">
        <v>1635</v>
      </c>
      <c r="J271" s="34" t="s">
        <v>1634</v>
      </c>
    </row>
    <row r="272" spans="1:10" ht="67.5" customHeight="1">
      <c r="A272" s="399"/>
      <c r="B272" s="407"/>
      <c r="C272" s="488"/>
      <c r="D272" s="487"/>
      <c r="E272" s="139" t="s">
        <v>265</v>
      </c>
      <c r="F272" s="3" t="s">
        <v>1636</v>
      </c>
      <c r="G272" s="3" t="s">
        <v>1631</v>
      </c>
      <c r="H272" s="22" t="s">
        <v>54</v>
      </c>
      <c r="I272" s="34" t="s">
        <v>1635</v>
      </c>
      <c r="J272" s="34" t="s">
        <v>1637</v>
      </c>
    </row>
    <row r="273" spans="1:10" ht="83.25" customHeight="1" thickBot="1">
      <c r="A273" s="400"/>
      <c r="B273" s="382"/>
      <c r="C273" s="380"/>
      <c r="D273" s="378"/>
      <c r="E273" s="139" t="s">
        <v>1638</v>
      </c>
      <c r="F273" s="3" t="s">
        <v>1639</v>
      </c>
      <c r="G273" s="3"/>
      <c r="H273" s="148"/>
      <c r="I273" s="34"/>
      <c r="J273" s="34" t="s">
        <v>1640</v>
      </c>
    </row>
    <row r="274" spans="1:10" ht="409.6" thickBot="1">
      <c r="A274" s="139" t="s">
        <v>1717</v>
      </c>
      <c r="B274" s="20" t="s">
        <v>1472</v>
      </c>
      <c r="C274" s="147" t="s">
        <v>1225</v>
      </c>
      <c r="D274" s="147" t="s">
        <v>1477</v>
      </c>
      <c r="E274" s="139" t="s">
        <v>1641</v>
      </c>
      <c r="F274" s="3" t="s">
        <v>1642</v>
      </c>
      <c r="G274" s="3" t="s">
        <v>1943</v>
      </c>
      <c r="H274" s="10" t="s">
        <v>8</v>
      </c>
      <c r="I274" s="34" t="s">
        <v>1945</v>
      </c>
      <c r="J274" s="34" t="s">
        <v>1643</v>
      </c>
    </row>
    <row r="275" spans="1:10" ht="409.6" thickBot="1">
      <c r="A275" s="139" t="s">
        <v>1718</v>
      </c>
      <c r="B275" s="20" t="s">
        <v>1473</v>
      </c>
      <c r="C275" s="147" t="s">
        <v>886</v>
      </c>
      <c r="D275" s="147" t="s">
        <v>1478</v>
      </c>
      <c r="E275" s="139" t="s">
        <v>1014</v>
      </c>
      <c r="F275" s="3" t="s">
        <v>1644</v>
      </c>
      <c r="G275" s="3" t="s">
        <v>1689</v>
      </c>
      <c r="H275" s="22" t="s">
        <v>54</v>
      </c>
      <c r="I275" s="34" t="s">
        <v>1940</v>
      </c>
      <c r="J275" s="34" t="s">
        <v>1645</v>
      </c>
    </row>
    <row r="276" spans="1:10" ht="409.5">
      <c r="A276" s="139" t="s">
        <v>1719</v>
      </c>
      <c r="B276" s="160" t="s">
        <v>1474</v>
      </c>
      <c r="C276" s="149" t="s">
        <v>886</v>
      </c>
      <c r="D276" s="149" t="s">
        <v>1479</v>
      </c>
      <c r="E276" s="139" t="s">
        <v>1014</v>
      </c>
      <c r="F276" s="3" t="s">
        <v>1646</v>
      </c>
      <c r="G276" s="3" t="s">
        <v>1631</v>
      </c>
      <c r="H276" s="22" t="s">
        <v>54</v>
      </c>
      <c r="I276" s="34" t="s">
        <v>1648</v>
      </c>
      <c r="J276" s="34" t="s">
        <v>1647</v>
      </c>
    </row>
    <row r="277" spans="1:10" ht="78.75">
      <c r="A277" s="385" t="s">
        <v>1720</v>
      </c>
      <c r="B277" s="468" t="s">
        <v>1475</v>
      </c>
      <c r="C277" s="465" t="s">
        <v>1480</v>
      </c>
      <c r="D277" s="465" t="s">
        <v>1481</v>
      </c>
      <c r="E277" s="150" t="s">
        <v>1649</v>
      </c>
      <c r="F277" s="139" t="s">
        <v>1650</v>
      </c>
      <c r="G277" s="139" t="s">
        <v>1624</v>
      </c>
      <c r="H277" s="10" t="s">
        <v>8</v>
      </c>
      <c r="I277" s="34" t="s">
        <v>1652</v>
      </c>
      <c r="J277" s="34" t="s">
        <v>1651</v>
      </c>
    </row>
    <row r="278" spans="1:10" ht="15.75" customHeight="1">
      <c r="A278" s="386"/>
      <c r="B278" s="469"/>
      <c r="C278" s="466"/>
      <c r="D278" s="466"/>
      <c r="E278" s="150" t="s">
        <v>1626</v>
      </c>
      <c r="F278" s="139" t="s">
        <v>1653</v>
      </c>
      <c r="G278" s="139" t="s">
        <v>1435</v>
      </c>
      <c r="H278" s="10" t="s">
        <v>8</v>
      </c>
      <c r="I278" s="34" t="s">
        <v>1655</v>
      </c>
      <c r="J278" s="34" t="s">
        <v>1654</v>
      </c>
    </row>
    <row r="279" spans="1:10" ht="111" thickBot="1">
      <c r="A279" s="387"/>
      <c r="B279" s="470"/>
      <c r="C279" s="467"/>
      <c r="D279" s="467"/>
      <c r="E279" s="150" t="s">
        <v>1306</v>
      </c>
      <c r="F279" s="139" t="s">
        <v>1656</v>
      </c>
      <c r="G279" s="139" t="s">
        <v>1435</v>
      </c>
      <c r="H279" s="10" t="s">
        <v>8</v>
      </c>
      <c r="I279" s="34" t="s">
        <v>1658</v>
      </c>
      <c r="J279" s="34" t="s">
        <v>1657</v>
      </c>
    </row>
    <row r="280" spans="1:10" ht="409.6" thickBot="1">
      <c r="A280" s="139" t="s">
        <v>1721</v>
      </c>
      <c r="B280" s="20" t="s">
        <v>1482</v>
      </c>
      <c r="C280" s="147" t="s">
        <v>1480</v>
      </c>
      <c r="D280" s="147" t="s">
        <v>1481</v>
      </c>
      <c r="E280" s="139" t="s">
        <v>1306</v>
      </c>
      <c r="F280" s="139" t="s">
        <v>1659</v>
      </c>
      <c r="G280" s="139" t="s">
        <v>1435</v>
      </c>
      <c r="H280" s="10" t="s">
        <v>8</v>
      </c>
      <c r="I280" s="34" t="s">
        <v>1432</v>
      </c>
      <c r="J280" s="34" t="s">
        <v>1660</v>
      </c>
    </row>
    <row r="281" spans="1:10" ht="409.6" thickBot="1">
      <c r="A281" s="139" t="s">
        <v>1722</v>
      </c>
      <c r="B281" s="20" t="s">
        <v>1483</v>
      </c>
      <c r="C281" s="147" t="s">
        <v>1244</v>
      </c>
      <c r="D281" s="147" t="s">
        <v>1486</v>
      </c>
      <c r="E281" s="139" t="s">
        <v>1661</v>
      </c>
      <c r="F281" s="3" t="s">
        <v>1662</v>
      </c>
      <c r="G281" s="3" t="s">
        <v>1624</v>
      </c>
      <c r="H281" s="10" t="s">
        <v>8</v>
      </c>
      <c r="I281" s="38" t="s">
        <v>1664</v>
      </c>
      <c r="J281" s="34" t="s">
        <v>1663</v>
      </c>
    </row>
    <row r="282" spans="1:10" ht="409.6" thickBot="1">
      <c r="A282" s="139" t="s">
        <v>1723</v>
      </c>
      <c r="B282" s="20" t="s">
        <v>1484</v>
      </c>
      <c r="C282" s="147" t="s">
        <v>1244</v>
      </c>
      <c r="D282" s="147" t="s">
        <v>1487</v>
      </c>
      <c r="E282" s="139" t="s">
        <v>1665</v>
      </c>
      <c r="F282" s="3" t="s">
        <v>1666</v>
      </c>
      <c r="G282" s="3" t="s">
        <v>1624</v>
      </c>
      <c r="H282" s="22" t="s">
        <v>54</v>
      </c>
      <c r="I282" s="38" t="s">
        <v>1664</v>
      </c>
      <c r="J282" s="34" t="s">
        <v>1667</v>
      </c>
    </row>
    <row r="283" spans="1:10" ht="409.6" thickBot="1">
      <c r="A283" s="139" t="s">
        <v>1724</v>
      </c>
      <c r="B283" s="20" t="s">
        <v>1485</v>
      </c>
      <c r="C283" s="147" t="s">
        <v>1488</v>
      </c>
      <c r="D283" s="147" t="s">
        <v>639</v>
      </c>
      <c r="E283" s="139" t="s">
        <v>1668</v>
      </c>
      <c r="F283" s="3" t="s">
        <v>1669</v>
      </c>
      <c r="G283" s="3" t="s">
        <v>1943</v>
      </c>
      <c r="H283" s="10" t="s">
        <v>8</v>
      </c>
      <c r="I283" s="34" t="s">
        <v>1946</v>
      </c>
      <c r="J283" s="34" t="s">
        <v>1670</v>
      </c>
    </row>
    <row r="284" spans="1:10" ht="409.6" thickBot="1">
      <c r="A284" s="139" t="s">
        <v>1725</v>
      </c>
      <c r="B284" s="20" t="s">
        <v>1489</v>
      </c>
      <c r="C284" s="147" t="s">
        <v>826</v>
      </c>
      <c r="D284" s="147" t="s">
        <v>1497</v>
      </c>
      <c r="E284" s="139" t="s">
        <v>1671</v>
      </c>
      <c r="F284" s="3" t="s">
        <v>1672</v>
      </c>
      <c r="G284" s="3" t="s">
        <v>1624</v>
      </c>
      <c r="H284" s="22" t="s">
        <v>54</v>
      </c>
      <c r="I284" s="34" t="s">
        <v>1648</v>
      </c>
      <c r="J284" s="34" t="s">
        <v>1673</v>
      </c>
    </row>
    <row r="285" spans="1:10" ht="409.6" thickBot="1">
      <c r="A285" s="139" t="s">
        <v>1726</v>
      </c>
      <c r="B285" s="20" t="s">
        <v>1490</v>
      </c>
      <c r="C285" s="147" t="s">
        <v>1498</v>
      </c>
      <c r="D285" s="147" t="s">
        <v>1499</v>
      </c>
      <c r="E285" s="139" t="s">
        <v>1674</v>
      </c>
      <c r="F285" s="3" t="s">
        <v>1675</v>
      </c>
      <c r="G285" s="3" t="s">
        <v>1624</v>
      </c>
      <c r="H285" s="10" t="s">
        <v>8</v>
      </c>
      <c r="I285" s="38" t="s">
        <v>1664</v>
      </c>
      <c r="J285" s="34" t="s">
        <v>1676</v>
      </c>
    </row>
    <row r="286" spans="1:10" ht="409.6" thickBot="1">
      <c r="A286" s="139" t="s">
        <v>1727</v>
      </c>
      <c r="B286" s="20" t="s">
        <v>1491</v>
      </c>
      <c r="C286" s="147" t="s">
        <v>1498</v>
      </c>
      <c r="D286" s="147" t="s">
        <v>1499</v>
      </c>
      <c r="E286" s="139" t="s">
        <v>1674</v>
      </c>
      <c r="F286" s="3" t="s">
        <v>1677</v>
      </c>
      <c r="G286" s="3" t="s">
        <v>1624</v>
      </c>
      <c r="H286" s="22" t="s">
        <v>54</v>
      </c>
      <c r="I286" s="38" t="s">
        <v>1664</v>
      </c>
      <c r="J286" s="34" t="s">
        <v>1678</v>
      </c>
    </row>
    <row r="287" spans="1:10" ht="409.6" thickBot="1">
      <c r="A287" s="139" t="s">
        <v>1728</v>
      </c>
      <c r="B287" s="20" t="s">
        <v>1492</v>
      </c>
      <c r="C287" s="147" t="s">
        <v>1246</v>
      </c>
      <c r="D287" s="147" t="s">
        <v>829</v>
      </c>
      <c r="E287" s="139" t="s">
        <v>1679</v>
      </c>
      <c r="F287" s="3" t="s">
        <v>1680</v>
      </c>
      <c r="G287" s="3" t="s">
        <v>1893</v>
      </c>
      <c r="H287" s="10" t="s">
        <v>8</v>
      </c>
      <c r="I287" s="34" t="s">
        <v>1947</v>
      </c>
      <c r="J287" s="34" t="s">
        <v>1681</v>
      </c>
    </row>
    <row r="288" spans="1:10" ht="409.6" thickBot="1">
      <c r="A288" s="139" t="s">
        <v>1729</v>
      </c>
      <c r="B288" s="20" t="s">
        <v>1493</v>
      </c>
      <c r="C288" s="147" t="s">
        <v>1500</v>
      </c>
      <c r="D288" s="147" t="s">
        <v>1501</v>
      </c>
      <c r="E288" s="139" t="s">
        <v>1138</v>
      </c>
      <c r="F288" s="3" t="s">
        <v>1682</v>
      </c>
      <c r="G288" s="3" t="s">
        <v>1631</v>
      </c>
      <c r="H288" s="22" t="s">
        <v>54</v>
      </c>
      <c r="I288" s="34" t="s">
        <v>1648</v>
      </c>
      <c r="J288" s="34" t="s">
        <v>1683</v>
      </c>
    </row>
    <row r="289" spans="1:10" ht="42" customHeight="1">
      <c r="A289" s="398" t="s">
        <v>1730</v>
      </c>
      <c r="B289" s="381" t="s">
        <v>1494</v>
      </c>
      <c r="C289" s="379" t="s">
        <v>444</v>
      </c>
      <c r="D289" s="377" t="s">
        <v>1502</v>
      </c>
      <c r="E289" s="139" t="s">
        <v>1626</v>
      </c>
      <c r="F289" s="3" t="s">
        <v>1684</v>
      </c>
      <c r="G289" s="3" t="s">
        <v>1893</v>
      </c>
      <c r="H289" s="10" t="s">
        <v>8</v>
      </c>
      <c r="I289" s="34" t="s">
        <v>1948</v>
      </c>
      <c r="J289" s="34" t="s">
        <v>1685</v>
      </c>
    </row>
    <row r="290" spans="1:10" ht="63" customHeight="1" thickBot="1">
      <c r="A290" s="400"/>
      <c r="B290" s="382"/>
      <c r="C290" s="380"/>
      <c r="D290" s="378"/>
      <c r="E290" s="139" t="s">
        <v>1686</v>
      </c>
      <c r="F290" s="3" t="s">
        <v>1687</v>
      </c>
      <c r="G290" s="3" t="s">
        <v>1689</v>
      </c>
      <c r="H290" s="10" t="s">
        <v>8</v>
      </c>
      <c r="I290" s="34" t="s">
        <v>1690</v>
      </c>
      <c r="J290" s="34" t="s">
        <v>1688</v>
      </c>
    </row>
    <row r="291" spans="1:10" ht="409.6" thickBot="1">
      <c r="A291" s="139" t="s">
        <v>1731</v>
      </c>
      <c r="B291" s="20" t="s">
        <v>1495</v>
      </c>
      <c r="C291" s="147" t="s">
        <v>444</v>
      </c>
      <c r="D291" s="147" t="s">
        <v>1503</v>
      </c>
      <c r="E291" s="139" t="s">
        <v>1626</v>
      </c>
      <c r="F291" s="3" t="s">
        <v>1768</v>
      </c>
      <c r="G291" s="3" t="s">
        <v>1631</v>
      </c>
      <c r="H291" s="10" t="s">
        <v>8</v>
      </c>
      <c r="I291" s="34" t="s">
        <v>1770</v>
      </c>
      <c r="J291" s="34" t="s">
        <v>1769</v>
      </c>
    </row>
    <row r="292" spans="1:10" ht="409.6" thickBot="1">
      <c r="A292" s="139" t="s">
        <v>1732</v>
      </c>
      <c r="B292" s="20" t="s">
        <v>1496</v>
      </c>
      <c r="C292" s="147" t="s">
        <v>444</v>
      </c>
      <c r="D292" s="147" t="s">
        <v>1504</v>
      </c>
      <c r="E292" s="139" t="s">
        <v>1626</v>
      </c>
      <c r="F292" s="3" t="s">
        <v>1771</v>
      </c>
      <c r="G292" s="3" t="s">
        <v>1631</v>
      </c>
      <c r="H292" s="22" t="s">
        <v>54</v>
      </c>
      <c r="I292" s="34" t="s">
        <v>1773</v>
      </c>
      <c r="J292" s="34" t="s">
        <v>1772</v>
      </c>
    </row>
    <row r="293" spans="1:10" ht="409.6" thickBot="1">
      <c r="A293" s="139" t="s">
        <v>1733</v>
      </c>
      <c r="B293" s="20" t="s">
        <v>1505</v>
      </c>
      <c r="C293" s="147" t="s">
        <v>1511</v>
      </c>
      <c r="D293" s="147" t="s">
        <v>1512</v>
      </c>
      <c r="E293" s="139" t="s">
        <v>1774</v>
      </c>
      <c r="F293" s="3" t="s">
        <v>1775</v>
      </c>
      <c r="G293" s="3" t="s">
        <v>1624</v>
      </c>
      <c r="H293" s="10" t="s">
        <v>8</v>
      </c>
      <c r="I293" s="34" t="s">
        <v>1941</v>
      </c>
      <c r="J293" s="34" t="s">
        <v>1776</v>
      </c>
    </row>
    <row r="294" spans="1:10" ht="409.5">
      <c r="A294" s="139" t="s">
        <v>1734</v>
      </c>
      <c r="B294" s="160" t="s">
        <v>1506</v>
      </c>
      <c r="C294" s="149" t="s">
        <v>128</v>
      </c>
      <c r="D294" s="149" t="s">
        <v>829</v>
      </c>
      <c r="E294" s="135" t="s">
        <v>1777</v>
      </c>
      <c r="F294" s="138" t="s">
        <v>1778</v>
      </c>
      <c r="G294" s="138" t="s">
        <v>1435</v>
      </c>
      <c r="H294" s="22" t="s">
        <v>54</v>
      </c>
      <c r="I294" s="137" t="s">
        <v>1780</v>
      </c>
      <c r="J294" s="137" t="s">
        <v>1779</v>
      </c>
    </row>
    <row r="295" spans="1:10" ht="409.5">
      <c r="A295" s="139" t="s">
        <v>1735</v>
      </c>
      <c r="B295" s="161" t="s">
        <v>1507</v>
      </c>
      <c r="C295" s="151" t="s">
        <v>128</v>
      </c>
      <c r="D295" s="151" t="s">
        <v>1513</v>
      </c>
      <c r="E295" s="139" t="s">
        <v>632</v>
      </c>
      <c r="F295" s="3" t="s">
        <v>1781</v>
      </c>
      <c r="G295" s="3" t="s">
        <v>1624</v>
      </c>
      <c r="H295" s="22" t="s">
        <v>54</v>
      </c>
      <c r="I295" s="137" t="s">
        <v>1780</v>
      </c>
      <c r="J295" s="34" t="s">
        <v>1782</v>
      </c>
    </row>
    <row r="296" spans="1:10" ht="47.25">
      <c r="A296" s="471" t="s">
        <v>1736</v>
      </c>
      <c r="B296" s="392" t="s">
        <v>1247</v>
      </c>
      <c r="C296" s="393" t="s">
        <v>1248</v>
      </c>
      <c r="D296" s="393" t="s">
        <v>1249</v>
      </c>
      <c r="E296" s="139" t="s">
        <v>1783</v>
      </c>
      <c r="F296" s="3" t="s">
        <v>1784</v>
      </c>
      <c r="G296" s="3" t="s">
        <v>1631</v>
      </c>
      <c r="H296" s="22" t="s">
        <v>54</v>
      </c>
      <c r="I296" s="137" t="s">
        <v>1780</v>
      </c>
      <c r="J296" s="34" t="s">
        <v>1785</v>
      </c>
    </row>
    <row r="297" spans="1:10" ht="47.25">
      <c r="A297" s="472"/>
      <c r="B297" s="392"/>
      <c r="C297" s="393"/>
      <c r="D297" s="393"/>
      <c r="E297" s="139" t="s">
        <v>1665</v>
      </c>
      <c r="F297" s="3" t="s">
        <v>1786</v>
      </c>
      <c r="G297" s="3" t="s">
        <v>1624</v>
      </c>
      <c r="H297" s="22" t="s">
        <v>54</v>
      </c>
      <c r="I297" s="34" t="s">
        <v>1788</v>
      </c>
      <c r="J297" s="34" t="s">
        <v>1787</v>
      </c>
    </row>
    <row r="298" spans="1:10" ht="409.5">
      <c r="A298" s="105" t="s">
        <v>1737</v>
      </c>
      <c r="B298" s="161" t="s">
        <v>1508</v>
      </c>
      <c r="C298" s="151" t="s">
        <v>223</v>
      </c>
      <c r="D298" s="151" t="s">
        <v>1514</v>
      </c>
      <c r="E298" s="139" t="s">
        <v>1789</v>
      </c>
      <c r="F298" s="3" t="s">
        <v>1790</v>
      </c>
      <c r="G298" s="3" t="s">
        <v>1689</v>
      </c>
      <c r="H298" s="10" t="s">
        <v>8</v>
      </c>
      <c r="I298" s="34" t="s">
        <v>1792</v>
      </c>
      <c r="J298" s="34" t="s">
        <v>1791</v>
      </c>
    </row>
    <row r="299" spans="1:10" ht="409.5">
      <c r="A299" s="105" t="s">
        <v>1738</v>
      </c>
      <c r="B299" s="161" t="s">
        <v>1509</v>
      </c>
      <c r="C299" s="151" t="s">
        <v>1515</v>
      </c>
      <c r="D299" s="151" t="s">
        <v>1516</v>
      </c>
      <c r="E299" s="139" t="s">
        <v>1789</v>
      </c>
      <c r="F299" s="3" t="s">
        <v>1793</v>
      </c>
      <c r="G299" s="3" t="s">
        <v>1689</v>
      </c>
      <c r="H299" s="10" t="s">
        <v>8</v>
      </c>
      <c r="I299" s="34" t="s">
        <v>1949</v>
      </c>
      <c r="J299" s="34" t="s">
        <v>1794</v>
      </c>
    </row>
    <row r="300" spans="1:10" ht="409.5">
      <c r="A300" s="105" t="s">
        <v>1739</v>
      </c>
      <c r="B300" s="161" t="s">
        <v>1510</v>
      </c>
      <c r="C300" s="151" t="s">
        <v>1515</v>
      </c>
      <c r="D300" s="151" t="s">
        <v>1517</v>
      </c>
      <c r="E300" s="139" t="s">
        <v>632</v>
      </c>
      <c r="F300" s="3" t="s">
        <v>1795</v>
      </c>
      <c r="G300" s="3" t="s">
        <v>1689</v>
      </c>
      <c r="H300" s="10" t="s">
        <v>8</v>
      </c>
      <c r="I300" s="34" t="s">
        <v>1797</v>
      </c>
      <c r="J300" s="34" t="s">
        <v>1796</v>
      </c>
    </row>
    <row r="301" spans="1:10" ht="409.5">
      <c r="A301" s="105" t="s">
        <v>1740</v>
      </c>
      <c r="B301" s="161" t="s">
        <v>1518</v>
      </c>
      <c r="C301" s="151" t="s">
        <v>134</v>
      </c>
      <c r="D301" s="151" t="s">
        <v>135</v>
      </c>
      <c r="E301" s="139" t="s">
        <v>1626</v>
      </c>
      <c r="F301" s="3" t="s">
        <v>1798</v>
      </c>
      <c r="G301" s="3" t="s">
        <v>1689</v>
      </c>
      <c r="H301" s="10" t="s">
        <v>8</v>
      </c>
      <c r="I301" s="34" t="s">
        <v>1821</v>
      </c>
      <c r="J301" s="34" t="s">
        <v>1799</v>
      </c>
    </row>
    <row r="302" spans="1:10" ht="409.5">
      <c r="A302" s="105" t="s">
        <v>1741</v>
      </c>
      <c r="B302" s="161" t="s">
        <v>1519</v>
      </c>
      <c r="C302" s="151" t="s">
        <v>134</v>
      </c>
      <c r="D302" s="151" t="s">
        <v>135</v>
      </c>
      <c r="E302" s="139" t="s">
        <v>1626</v>
      </c>
      <c r="F302" s="3" t="s">
        <v>1800</v>
      </c>
      <c r="G302" s="3" t="s">
        <v>1893</v>
      </c>
      <c r="H302" s="10" t="s">
        <v>8</v>
      </c>
      <c r="I302" s="34" t="s">
        <v>1821</v>
      </c>
      <c r="J302" s="34" t="s">
        <v>1801</v>
      </c>
    </row>
    <row r="303" spans="1:10" ht="409.6" thickBot="1">
      <c r="A303" s="105" t="s">
        <v>1742</v>
      </c>
      <c r="B303" s="161" t="s">
        <v>1520</v>
      </c>
      <c r="C303" s="151" t="s">
        <v>1526</v>
      </c>
      <c r="D303" s="151" t="s">
        <v>649</v>
      </c>
      <c r="E303" s="139" t="s">
        <v>1802</v>
      </c>
      <c r="F303" s="3" t="s">
        <v>1803</v>
      </c>
      <c r="G303" s="3" t="s">
        <v>1888</v>
      </c>
      <c r="H303" s="10" t="s">
        <v>8</v>
      </c>
      <c r="I303" s="34" t="s">
        <v>1950</v>
      </c>
      <c r="J303" s="34" t="s">
        <v>1804</v>
      </c>
    </row>
    <row r="304" spans="1:10" ht="409.5">
      <c r="A304" s="105" t="s">
        <v>1743</v>
      </c>
      <c r="B304" s="161" t="s">
        <v>1521</v>
      </c>
      <c r="C304" s="151" t="s">
        <v>141</v>
      </c>
      <c r="D304" s="151" t="s">
        <v>1527</v>
      </c>
      <c r="E304" s="139" t="s">
        <v>1805</v>
      </c>
      <c r="F304" s="3" t="s">
        <v>1806</v>
      </c>
      <c r="G304" s="3" t="s">
        <v>1689</v>
      </c>
      <c r="H304" s="22" t="s">
        <v>54</v>
      </c>
      <c r="I304" s="38" t="s">
        <v>1664</v>
      </c>
      <c r="J304" s="34" t="s">
        <v>1807</v>
      </c>
    </row>
    <row r="305" spans="1:10" ht="409.5">
      <c r="A305" s="105" t="s">
        <v>1744</v>
      </c>
      <c r="B305" s="161" t="s">
        <v>1522</v>
      </c>
      <c r="C305" s="151" t="s">
        <v>1528</v>
      </c>
      <c r="D305" s="151" t="s">
        <v>1529</v>
      </c>
      <c r="E305" s="139" t="s">
        <v>1626</v>
      </c>
      <c r="F305" s="3" t="s">
        <v>1808</v>
      </c>
      <c r="G305" s="3" t="s">
        <v>1689</v>
      </c>
      <c r="H305" s="10" t="s">
        <v>8</v>
      </c>
      <c r="I305" s="34" t="s">
        <v>1821</v>
      </c>
      <c r="J305" s="34" t="s">
        <v>1809</v>
      </c>
    </row>
    <row r="306" spans="1:10" ht="63.75" thickBot="1">
      <c r="A306" s="385" t="s">
        <v>1745</v>
      </c>
      <c r="B306" s="468" t="s">
        <v>1523</v>
      </c>
      <c r="C306" s="465" t="s">
        <v>1528</v>
      </c>
      <c r="D306" s="465" t="s">
        <v>1530</v>
      </c>
      <c r="E306" s="139" t="s">
        <v>1810</v>
      </c>
      <c r="F306" s="3" t="s">
        <v>1811</v>
      </c>
      <c r="G306" s="3" t="s">
        <v>1689</v>
      </c>
      <c r="H306" s="10" t="s">
        <v>8</v>
      </c>
      <c r="I306" s="34" t="s">
        <v>1951</v>
      </c>
      <c r="J306" s="34" t="s">
        <v>1814</v>
      </c>
    </row>
    <row r="307" spans="1:10" ht="48" thickBot="1">
      <c r="A307" s="387"/>
      <c r="B307" s="470"/>
      <c r="C307" s="467"/>
      <c r="D307" s="467"/>
      <c r="E307" s="139" t="s">
        <v>1626</v>
      </c>
      <c r="F307" s="3" t="s">
        <v>1812</v>
      </c>
      <c r="G307" s="3" t="s">
        <v>1943</v>
      </c>
      <c r="H307" s="10" t="s">
        <v>8</v>
      </c>
      <c r="I307" s="38" t="s">
        <v>1664</v>
      </c>
      <c r="J307" s="34" t="s">
        <v>1813</v>
      </c>
    </row>
    <row r="308" spans="1:10" ht="15" customHeight="1">
      <c r="A308" s="385" t="s">
        <v>1746</v>
      </c>
      <c r="B308" s="468" t="s">
        <v>1524</v>
      </c>
      <c r="C308" s="465" t="s">
        <v>1528</v>
      </c>
      <c r="D308" s="465" t="s">
        <v>1531</v>
      </c>
      <c r="E308" s="385" t="s">
        <v>1810</v>
      </c>
      <c r="F308" s="455" t="s">
        <v>1815</v>
      </c>
      <c r="G308" s="455" t="s">
        <v>1943</v>
      </c>
      <c r="H308" s="479" t="s">
        <v>8</v>
      </c>
      <c r="I308" s="477" t="s">
        <v>1664</v>
      </c>
      <c r="J308" s="425" t="s">
        <v>1816</v>
      </c>
    </row>
    <row r="309" spans="1:10" ht="33.75" customHeight="1">
      <c r="A309" s="386"/>
      <c r="B309" s="469"/>
      <c r="C309" s="466"/>
      <c r="D309" s="466"/>
      <c r="E309" s="387"/>
      <c r="F309" s="456"/>
      <c r="G309" s="456"/>
      <c r="H309" s="480"/>
      <c r="I309" s="478"/>
      <c r="J309" s="426"/>
    </row>
    <row r="310" spans="1:10" ht="110.25">
      <c r="A310" s="387"/>
      <c r="B310" s="470"/>
      <c r="C310" s="467"/>
      <c r="D310" s="467"/>
      <c r="E310" s="139" t="s">
        <v>1626</v>
      </c>
      <c r="F310" s="3" t="s">
        <v>1817</v>
      </c>
      <c r="G310" s="3" t="s">
        <v>1689</v>
      </c>
      <c r="H310" s="155" t="s">
        <v>8</v>
      </c>
      <c r="I310" s="34" t="s">
        <v>1821</v>
      </c>
      <c r="J310" s="34" t="s">
        <v>1818</v>
      </c>
    </row>
    <row r="311" spans="1:10" ht="409.5">
      <c r="A311" s="105" t="s">
        <v>1747</v>
      </c>
      <c r="B311" s="161" t="s">
        <v>1525</v>
      </c>
      <c r="C311" s="151" t="s">
        <v>1528</v>
      </c>
      <c r="D311" s="151" t="s">
        <v>1532</v>
      </c>
      <c r="E311" s="139" t="s">
        <v>1621</v>
      </c>
      <c r="F311" s="3" t="s">
        <v>1819</v>
      </c>
      <c r="G311" s="3" t="s">
        <v>1689</v>
      </c>
      <c r="H311" s="155" t="s">
        <v>8</v>
      </c>
      <c r="I311" s="34" t="s">
        <v>1821</v>
      </c>
      <c r="J311" s="34" t="s">
        <v>1820</v>
      </c>
    </row>
    <row r="312" spans="1:10" ht="409.5">
      <c r="A312" s="105" t="s">
        <v>1748</v>
      </c>
      <c r="B312" s="161" t="s">
        <v>1533</v>
      </c>
      <c r="C312" s="151" t="s">
        <v>1528</v>
      </c>
      <c r="D312" s="151" t="s">
        <v>1543</v>
      </c>
      <c r="E312" s="139" t="s">
        <v>1626</v>
      </c>
      <c r="F312" s="3" t="s">
        <v>1822</v>
      </c>
      <c r="G312" s="3" t="s">
        <v>1689</v>
      </c>
      <c r="H312" s="10" t="s">
        <v>8</v>
      </c>
      <c r="I312" s="34" t="s">
        <v>1770</v>
      </c>
      <c r="J312" s="34" t="s">
        <v>1823</v>
      </c>
    </row>
    <row r="313" spans="1:10" ht="409.5">
      <c r="A313" s="105" t="s">
        <v>1749</v>
      </c>
      <c r="B313" s="161" t="s">
        <v>1534</v>
      </c>
      <c r="C313" s="151" t="s">
        <v>1528</v>
      </c>
      <c r="D313" s="151" t="s">
        <v>1544</v>
      </c>
      <c r="E313" s="139" t="s">
        <v>1626</v>
      </c>
      <c r="F313" s="3" t="s">
        <v>1824</v>
      </c>
      <c r="G313" s="3" t="s">
        <v>1893</v>
      </c>
      <c r="H313" s="10" t="s">
        <v>8</v>
      </c>
      <c r="I313" s="34" t="s">
        <v>1951</v>
      </c>
      <c r="J313" s="34" t="s">
        <v>1825</v>
      </c>
    </row>
    <row r="314" spans="1:10" ht="409.5">
      <c r="A314" s="105" t="s">
        <v>1750</v>
      </c>
      <c r="B314" s="161" t="s">
        <v>1535</v>
      </c>
      <c r="C314" s="151" t="s">
        <v>458</v>
      </c>
      <c r="D314" s="151" t="s">
        <v>1545</v>
      </c>
      <c r="E314" s="139" t="s">
        <v>1826</v>
      </c>
      <c r="F314" s="3" t="s">
        <v>1827</v>
      </c>
      <c r="G314" s="3" t="s">
        <v>1435</v>
      </c>
      <c r="H314" s="10" t="s">
        <v>8</v>
      </c>
      <c r="I314" s="34" t="s">
        <v>1829</v>
      </c>
      <c r="J314" s="34" t="s">
        <v>1828</v>
      </c>
    </row>
    <row r="315" spans="1:10" ht="409.5">
      <c r="A315" s="105" t="s">
        <v>1751</v>
      </c>
      <c r="B315" s="161" t="s">
        <v>1536</v>
      </c>
      <c r="C315" s="151" t="s">
        <v>458</v>
      </c>
      <c r="D315" s="151" t="s">
        <v>1546</v>
      </c>
      <c r="E315" s="139" t="s">
        <v>1830</v>
      </c>
      <c r="F315" s="3" t="s">
        <v>1831</v>
      </c>
      <c r="G315" s="3" t="s">
        <v>1624</v>
      </c>
      <c r="H315" s="10" t="s">
        <v>8</v>
      </c>
      <c r="I315" s="34" t="s">
        <v>1833</v>
      </c>
      <c r="J315" s="34" t="s">
        <v>1832</v>
      </c>
    </row>
    <row r="316" spans="1:10" ht="409.5">
      <c r="A316" s="105" t="s">
        <v>1752</v>
      </c>
      <c r="B316" s="161" t="s">
        <v>1537</v>
      </c>
      <c r="C316" s="151" t="s">
        <v>458</v>
      </c>
      <c r="D316" s="151" t="s">
        <v>739</v>
      </c>
      <c r="E316" s="139" t="s">
        <v>1830</v>
      </c>
      <c r="F316" s="3" t="s">
        <v>1834</v>
      </c>
      <c r="G316" s="3" t="s">
        <v>1624</v>
      </c>
      <c r="H316" s="10" t="s">
        <v>8</v>
      </c>
      <c r="I316" s="34" t="s">
        <v>1836</v>
      </c>
      <c r="J316" s="34" t="s">
        <v>1835</v>
      </c>
    </row>
    <row r="317" spans="1:10" ht="409.5">
      <c r="A317" s="105" t="s">
        <v>1753</v>
      </c>
      <c r="B317" s="161" t="s">
        <v>1538</v>
      </c>
      <c r="C317" s="151" t="s">
        <v>458</v>
      </c>
      <c r="D317" s="151" t="s">
        <v>1547</v>
      </c>
      <c r="E317" s="139" t="s">
        <v>1837</v>
      </c>
      <c r="F317" s="3" t="s">
        <v>1838</v>
      </c>
      <c r="G317" s="3" t="s">
        <v>1624</v>
      </c>
      <c r="H317" s="10" t="s">
        <v>8</v>
      </c>
      <c r="I317" s="34" t="s">
        <v>1840</v>
      </c>
      <c r="J317" s="34" t="s">
        <v>1839</v>
      </c>
    </row>
    <row r="318" spans="1:10" ht="409.5">
      <c r="A318" s="105" t="s">
        <v>1754</v>
      </c>
      <c r="B318" s="161" t="s">
        <v>1539</v>
      </c>
      <c r="C318" s="151" t="s">
        <v>560</v>
      </c>
      <c r="D318" s="151" t="s">
        <v>1548</v>
      </c>
      <c r="E318" s="139" t="s">
        <v>1841</v>
      </c>
      <c r="F318" s="3" t="s">
        <v>1842</v>
      </c>
      <c r="G318" s="3" t="s">
        <v>1943</v>
      </c>
      <c r="H318" s="10" t="s">
        <v>8</v>
      </c>
      <c r="I318" s="34" t="s">
        <v>1952</v>
      </c>
      <c r="J318" s="34" t="s">
        <v>1843</v>
      </c>
    </row>
    <row r="319" spans="1:10" ht="409.5">
      <c r="A319" s="105" t="s">
        <v>1755</v>
      </c>
      <c r="B319" s="161" t="s">
        <v>1540</v>
      </c>
      <c r="C319" s="151" t="s">
        <v>560</v>
      </c>
      <c r="D319" s="151" t="s">
        <v>1250</v>
      </c>
      <c r="E319" s="139" t="s">
        <v>1841</v>
      </c>
      <c r="F319" s="3" t="s">
        <v>1844</v>
      </c>
      <c r="G319" s="3" t="s">
        <v>1689</v>
      </c>
      <c r="H319" s="10" t="s">
        <v>8</v>
      </c>
      <c r="I319" s="34" t="s">
        <v>1846</v>
      </c>
      <c r="J319" s="34" t="s">
        <v>1845</v>
      </c>
    </row>
    <row r="320" spans="1:10" ht="409.5">
      <c r="A320" s="105" t="s">
        <v>1756</v>
      </c>
      <c r="B320" s="161" t="s">
        <v>1541</v>
      </c>
      <c r="C320" s="151" t="s">
        <v>560</v>
      </c>
      <c r="D320" s="151" t="s">
        <v>1250</v>
      </c>
      <c r="E320" s="139" t="s">
        <v>1841</v>
      </c>
      <c r="F320" s="3" t="s">
        <v>1847</v>
      </c>
      <c r="G320" s="3" t="s">
        <v>1888</v>
      </c>
      <c r="H320" s="10" t="s">
        <v>8</v>
      </c>
      <c r="I320" s="34" t="s">
        <v>1953</v>
      </c>
      <c r="J320" s="34" t="s">
        <v>1848</v>
      </c>
    </row>
    <row r="321" spans="1:10" ht="409.6" thickBot="1">
      <c r="A321" s="105" t="s">
        <v>1757</v>
      </c>
      <c r="B321" s="161" t="s">
        <v>1542</v>
      </c>
      <c r="C321" s="151" t="s">
        <v>560</v>
      </c>
      <c r="D321" s="151" t="s">
        <v>1250</v>
      </c>
      <c r="E321" s="139" t="s">
        <v>1841</v>
      </c>
      <c r="F321" s="3" t="s">
        <v>1849</v>
      </c>
      <c r="G321" s="3" t="s">
        <v>1943</v>
      </c>
      <c r="H321" s="10" t="s">
        <v>8</v>
      </c>
      <c r="I321" s="34" t="s">
        <v>1954</v>
      </c>
      <c r="J321" s="34" t="s">
        <v>1850</v>
      </c>
    </row>
    <row r="322" spans="1:10" ht="409.6" thickBot="1">
      <c r="A322" s="105" t="s">
        <v>1379</v>
      </c>
      <c r="B322" s="20" t="s">
        <v>1549</v>
      </c>
      <c r="C322" s="147" t="s">
        <v>771</v>
      </c>
      <c r="D322" s="147" t="s">
        <v>1558</v>
      </c>
      <c r="E322" s="139" t="s">
        <v>1851</v>
      </c>
      <c r="F322" s="3" t="s">
        <v>1852</v>
      </c>
      <c r="G322" s="3" t="s">
        <v>1631</v>
      </c>
      <c r="H322" s="22" t="s">
        <v>54</v>
      </c>
      <c r="I322" s="34" t="s">
        <v>1854</v>
      </c>
      <c r="J322" s="34" t="s">
        <v>1853</v>
      </c>
    </row>
    <row r="323" spans="1:10" ht="409.6" thickBot="1">
      <c r="A323" s="105" t="s">
        <v>1758</v>
      </c>
      <c r="B323" s="20" t="s">
        <v>1550</v>
      </c>
      <c r="C323" s="147" t="s">
        <v>771</v>
      </c>
      <c r="D323" s="147" t="s">
        <v>1558</v>
      </c>
      <c r="E323" s="139" t="s">
        <v>1851</v>
      </c>
      <c r="F323" s="3" t="s">
        <v>1855</v>
      </c>
      <c r="G323" s="3" t="s">
        <v>1631</v>
      </c>
      <c r="H323" s="22" t="s">
        <v>54</v>
      </c>
      <c r="I323" s="34" t="s">
        <v>1854</v>
      </c>
      <c r="J323" s="34" t="s">
        <v>1856</v>
      </c>
    </row>
    <row r="324" spans="1:10" ht="409.6" thickBot="1">
      <c r="A324" s="105" t="s">
        <v>1759</v>
      </c>
      <c r="B324" s="20" t="s">
        <v>1551</v>
      </c>
      <c r="C324" s="147" t="s">
        <v>771</v>
      </c>
      <c r="D324" s="147" t="s">
        <v>1558</v>
      </c>
      <c r="E324" s="139" t="s">
        <v>1851</v>
      </c>
      <c r="F324" s="3" t="s">
        <v>1857</v>
      </c>
      <c r="G324" s="3" t="s">
        <v>1631</v>
      </c>
      <c r="H324" s="22" t="s">
        <v>54</v>
      </c>
      <c r="I324" s="34" t="s">
        <v>1854</v>
      </c>
      <c r="J324" s="34" t="s">
        <v>1858</v>
      </c>
    </row>
    <row r="325" spans="1:10" ht="409.6" thickBot="1">
      <c r="A325" s="105" t="s">
        <v>1760</v>
      </c>
      <c r="B325" s="20" t="s">
        <v>1552</v>
      </c>
      <c r="C325" s="147" t="s">
        <v>771</v>
      </c>
      <c r="D325" s="147" t="s">
        <v>1558</v>
      </c>
      <c r="E325" s="139" t="s">
        <v>1859</v>
      </c>
      <c r="F325" s="3" t="s">
        <v>1860</v>
      </c>
      <c r="G325" s="3" t="s">
        <v>1631</v>
      </c>
      <c r="H325" s="22" t="s">
        <v>54</v>
      </c>
      <c r="I325" s="34" t="s">
        <v>1854</v>
      </c>
      <c r="J325" s="34" t="s">
        <v>1861</v>
      </c>
    </row>
    <row r="326" spans="1:10" ht="409.6" thickBot="1">
      <c r="A326" s="105" t="s">
        <v>1761</v>
      </c>
      <c r="B326" s="20" t="s">
        <v>1553</v>
      </c>
      <c r="C326" s="147" t="s">
        <v>771</v>
      </c>
      <c r="D326" s="147" t="s">
        <v>1558</v>
      </c>
      <c r="E326" s="139" t="s">
        <v>1859</v>
      </c>
      <c r="F326" s="3" t="s">
        <v>1862</v>
      </c>
      <c r="G326" s="3" t="s">
        <v>1631</v>
      </c>
      <c r="H326" s="22" t="s">
        <v>54</v>
      </c>
      <c r="I326" s="34" t="s">
        <v>1854</v>
      </c>
      <c r="J326" s="34" t="s">
        <v>1863</v>
      </c>
    </row>
    <row r="327" spans="1:10" ht="409.6" thickBot="1">
      <c r="A327" s="105" t="s">
        <v>1762</v>
      </c>
      <c r="B327" s="20" t="s">
        <v>1554</v>
      </c>
      <c r="C327" s="147" t="s">
        <v>771</v>
      </c>
      <c r="D327" s="147" t="s">
        <v>1558</v>
      </c>
      <c r="E327" s="139" t="s">
        <v>1859</v>
      </c>
      <c r="F327" s="3" t="s">
        <v>1864</v>
      </c>
      <c r="G327" s="3" t="s">
        <v>1631</v>
      </c>
      <c r="H327" s="22" t="s">
        <v>54</v>
      </c>
      <c r="I327" s="34" t="s">
        <v>1854</v>
      </c>
      <c r="J327" s="34" t="s">
        <v>1865</v>
      </c>
    </row>
    <row r="328" spans="1:10" ht="409.6" thickBot="1">
      <c r="A328" s="105" t="s">
        <v>1763</v>
      </c>
      <c r="B328" s="20" t="s">
        <v>1555</v>
      </c>
      <c r="C328" s="147" t="s">
        <v>1559</v>
      </c>
      <c r="D328" s="147" t="s">
        <v>1560</v>
      </c>
      <c r="E328" s="139" t="s">
        <v>1866</v>
      </c>
      <c r="F328" s="3" t="s">
        <v>1867</v>
      </c>
      <c r="G328" s="3" t="s">
        <v>1624</v>
      </c>
      <c r="H328" s="10" t="s">
        <v>8</v>
      </c>
      <c r="I328" s="34" t="s">
        <v>1869</v>
      </c>
      <c r="J328" s="34" t="s">
        <v>1868</v>
      </c>
    </row>
    <row r="329" spans="1:10" ht="409.6" thickBot="1">
      <c r="A329" s="105" t="s">
        <v>1764</v>
      </c>
      <c r="B329" s="20" t="s">
        <v>1556</v>
      </c>
      <c r="C329" s="147" t="s">
        <v>150</v>
      </c>
      <c r="D329" s="147" t="s">
        <v>1561</v>
      </c>
      <c r="E329" s="139" t="s">
        <v>1870</v>
      </c>
      <c r="F329" s="3" t="s">
        <v>1871</v>
      </c>
      <c r="G329" s="3" t="s">
        <v>1689</v>
      </c>
      <c r="H329" s="10" t="s">
        <v>8</v>
      </c>
      <c r="I329" s="34" t="s">
        <v>1873</v>
      </c>
      <c r="J329" s="34" t="s">
        <v>1872</v>
      </c>
    </row>
    <row r="330" spans="1:10" ht="86.25" customHeight="1">
      <c r="A330" s="383" t="s">
        <v>1765</v>
      </c>
      <c r="B330" s="475" t="s">
        <v>1557</v>
      </c>
      <c r="C330" s="379" t="s">
        <v>150</v>
      </c>
      <c r="D330" s="377" t="s">
        <v>1562</v>
      </c>
      <c r="E330" s="139" t="s">
        <v>1870</v>
      </c>
      <c r="F330" s="3" t="s">
        <v>1874</v>
      </c>
      <c r="G330" s="3" t="s">
        <v>1689</v>
      </c>
      <c r="H330" s="10" t="s">
        <v>8</v>
      </c>
      <c r="I330" s="34" t="s">
        <v>1873</v>
      </c>
      <c r="J330" s="34" t="s">
        <v>1875</v>
      </c>
    </row>
    <row r="331" spans="1:10" ht="44.25" customHeight="1" thickBot="1">
      <c r="A331" s="384"/>
      <c r="B331" s="476"/>
      <c r="C331" s="474"/>
      <c r="D331" s="473"/>
      <c r="E331" s="139" t="s">
        <v>997</v>
      </c>
      <c r="F331" s="3" t="s">
        <v>1876</v>
      </c>
      <c r="G331" s="3" t="s">
        <v>1631</v>
      </c>
      <c r="H331" s="10" t="s">
        <v>8</v>
      </c>
      <c r="I331" s="34" t="s">
        <v>1873</v>
      </c>
      <c r="J331" s="34" t="s">
        <v>1877</v>
      </c>
    </row>
    <row r="332" spans="1:10" ht="59.25" customHeight="1">
      <c r="A332" s="383" t="s">
        <v>1766</v>
      </c>
      <c r="B332" s="381" t="s">
        <v>1563</v>
      </c>
      <c r="C332" s="464" t="s">
        <v>150</v>
      </c>
      <c r="D332" s="463" t="s">
        <v>1566</v>
      </c>
      <c r="E332" s="139" t="s">
        <v>1878</v>
      </c>
      <c r="F332" s="3" t="s">
        <v>1879</v>
      </c>
      <c r="G332" s="3" t="s">
        <v>1631</v>
      </c>
      <c r="H332" s="10" t="s">
        <v>8</v>
      </c>
      <c r="I332" s="34" t="s">
        <v>1770</v>
      </c>
      <c r="J332" s="34" t="s">
        <v>1880</v>
      </c>
    </row>
    <row r="333" spans="1:10" ht="72" customHeight="1" thickBot="1">
      <c r="A333" s="384"/>
      <c r="B333" s="382"/>
      <c r="C333" s="380"/>
      <c r="D333" s="378"/>
      <c r="E333" s="139" t="s">
        <v>1881</v>
      </c>
      <c r="F333" s="3" t="s">
        <v>1882</v>
      </c>
      <c r="G333" s="3" t="s">
        <v>1689</v>
      </c>
      <c r="H333" s="22" t="s">
        <v>54</v>
      </c>
      <c r="I333" s="34" t="s">
        <v>1884</v>
      </c>
      <c r="J333" s="34" t="s">
        <v>1883</v>
      </c>
    </row>
    <row r="334" spans="1:10" ht="409.6" thickBot="1">
      <c r="A334" s="145" t="s">
        <v>1767</v>
      </c>
      <c r="B334" s="20" t="s">
        <v>1564</v>
      </c>
      <c r="C334" s="147" t="s">
        <v>150</v>
      </c>
      <c r="D334" s="147" t="s">
        <v>1567</v>
      </c>
      <c r="E334" s="139" t="s">
        <v>1885</v>
      </c>
      <c r="F334" s="3" t="s">
        <v>1886</v>
      </c>
      <c r="G334" s="3" t="s">
        <v>1888</v>
      </c>
      <c r="H334" s="10" t="s">
        <v>8</v>
      </c>
      <c r="I334" s="34" t="s">
        <v>1889</v>
      </c>
      <c r="J334" s="34" t="s">
        <v>1887</v>
      </c>
    </row>
    <row r="335" spans="1:10" ht="409.6" thickBot="1">
      <c r="A335" s="145" t="s">
        <v>1453</v>
      </c>
      <c r="B335" s="20" t="s">
        <v>1565</v>
      </c>
      <c r="C335" s="147" t="s">
        <v>150</v>
      </c>
      <c r="D335" s="147" t="s">
        <v>1568</v>
      </c>
      <c r="E335" s="139" t="s">
        <v>1890</v>
      </c>
      <c r="F335" s="3" t="s">
        <v>1891</v>
      </c>
      <c r="G335" s="3" t="s">
        <v>1893</v>
      </c>
      <c r="H335" s="10" t="s">
        <v>8</v>
      </c>
      <c r="I335" s="34" t="s">
        <v>1894</v>
      </c>
      <c r="J335" s="34" t="s">
        <v>1892</v>
      </c>
    </row>
    <row r="336" spans="1:10" ht="409.6" thickBot="1">
      <c r="A336" s="146" t="s">
        <v>1437</v>
      </c>
      <c r="B336" s="160" t="s">
        <v>1262</v>
      </c>
      <c r="C336" s="149" t="s">
        <v>150</v>
      </c>
      <c r="D336" s="149" t="s">
        <v>1260</v>
      </c>
      <c r="E336" s="135" t="s">
        <v>1380</v>
      </c>
      <c r="F336" s="138" t="s">
        <v>1895</v>
      </c>
      <c r="G336" s="138" t="s">
        <v>1435</v>
      </c>
      <c r="H336" s="10" t="s">
        <v>8</v>
      </c>
      <c r="I336" s="137" t="s">
        <v>1436</v>
      </c>
      <c r="J336" s="137" t="s">
        <v>1896</v>
      </c>
    </row>
    <row r="337" spans="1:10" ht="409.6" thickBot="1">
      <c r="A337" s="86" t="s">
        <v>1438</v>
      </c>
      <c r="B337" s="20" t="s">
        <v>1569</v>
      </c>
      <c r="C337" s="147" t="s">
        <v>150</v>
      </c>
      <c r="D337" s="147" t="s">
        <v>1481</v>
      </c>
      <c r="E337" s="139" t="s">
        <v>1306</v>
      </c>
      <c r="F337" s="3" t="s">
        <v>1897</v>
      </c>
      <c r="G337" s="3" t="s">
        <v>1435</v>
      </c>
      <c r="H337" s="10" t="s">
        <v>8</v>
      </c>
      <c r="I337" s="34" t="s">
        <v>1899</v>
      </c>
      <c r="J337" s="34" t="s">
        <v>1898</v>
      </c>
    </row>
    <row r="338" spans="1:10" ht="409.6" thickBot="1">
      <c r="A338" s="86" t="s">
        <v>1439</v>
      </c>
      <c r="B338" s="20" t="s">
        <v>1475</v>
      </c>
      <c r="C338" s="147" t="s">
        <v>150</v>
      </c>
      <c r="D338" s="147" t="s">
        <v>1481</v>
      </c>
      <c r="E338" s="139" t="s">
        <v>1649</v>
      </c>
      <c r="F338" s="3" t="s">
        <v>1900</v>
      </c>
      <c r="G338" s="3" t="s">
        <v>1624</v>
      </c>
      <c r="H338" s="10" t="s">
        <v>8</v>
      </c>
      <c r="I338" s="34" t="s">
        <v>1652</v>
      </c>
      <c r="J338" s="34" t="s">
        <v>1901</v>
      </c>
    </row>
    <row r="339" spans="1:10" ht="409.6" thickBot="1">
      <c r="A339" s="146" t="s">
        <v>1440</v>
      </c>
      <c r="B339" s="20" t="s">
        <v>1570</v>
      </c>
      <c r="C339" s="147" t="s">
        <v>150</v>
      </c>
      <c r="D339" s="147" t="s">
        <v>1579</v>
      </c>
      <c r="E339" s="139" t="s">
        <v>1902</v>
      </c>
      <c r="F339" s="3" t="s">
        <v>1903</v>
      </c>
      <c r="G339" s="3" t="s">
        <v>1689</v>
      </c>
      <c r="H339" s="22" t="s">
        <v>54</v>
      </c>
      <c r="I339" s="34" t="s">
        <v>1905</v>
      </c>
      <c r="J339" s="34" t="s">
        <v>1904</v>
      </c>
    </row>
    <row r="340" spans="1:10" ht="409.6" thickBot="1">
      <c r="A340" s="146" t="s">
        <v>1441</v>
      </c>
      <c r="B340" s="20" t="s">
        <v>1571</v>
      </c>
      <c r="C340" s="147" t="s">
        <v>150</v>
      </c>
      <c r="D340" s="147" t="s">
        <v>1580</v>
      </c>
      <c r="E340" s="139" t="s">
        <v>1902</v>
      </c>
      <c r="F340" s="3" t="s">
        <v>1906</v>
      </c>
      <c r="G340" s="3" t="s">
        <v>1888</v>
      </c>
      <c r="H340" s="22" t="s">
        <v>54</v>
      </c>
      <c r="I340" s="34" t="s">
        <v>1905</v>
      </c>
      <c r="J340" s="34" t="s">
        <v>1907</v>
      </c>
    </row>
    <row r="341" spans="1:10" ht="409.6" thickBot="1">
      <c r="A341" s="86" t="s">
        <v>1442</v>
      </c>
      <c r="B341" s="20" t="s">
        <v>1572</v>
      </c>
      <c r="C341" s="147" t="s">
        <v>150</v>
      </c>
      <c r="D341" s="147" t="s">
        <v>1581</v>
      </c>
      <c r="E341" s="139" t="s">
        <v>1902</v>
      </c>
      <c r="F341" s="3" t="s">
        <v>1908</v>
      </c>
      <c r="G341" s="3" t="s">
        <v>1888</v>
      </c>
      <c r="H341" s="22" t="s">
        <v>54</v>
      </c>
      <c r="I341" s="34" t="s">
        <v>1905</v>
      </c>
      <c r="J341" s="34" t="s">
        <v>1909</v>
      </c>
    </row>
    <row r="342" spans="1:10" ht="409.6" thickBot="1">
      <c r="A342" s="86" t="s">
        <v>1443</v>
      </c>
      <c r="B342" s="20" t="s">
        <v>1573</v>
      </c>
      <c r="C342" s="147" t="s">
        <v>150</v>
      </c>
      <c r="D342" s="147" t="s">
        <v>1582</v>
      </c>
      <c r="E342" s="139" t="s">
        <v>1910</v>
      </c>
      <c r="F342" s="3" t="s">
        <v>1911</v>
      </c>
      <c r="G342" s="3" t="s">
        <v>1888</v>
      </c>
      <c r="H342" s="22" t="s">
        <v>54</v>
      </c>
      <c r="I342" s="34" t="s">
        <v>1905</v>
      </c>
      <c r="J342" s="34" t="s">
        <v>1912</v>
      </c>
    </row>
    <row r="343" spans="1:10" ht="409.6" thickBot="1">
      <c r="A343" s="146" t="s">
        <v>1444</v>
      </c>
      <c r="B343" s="20" t="s">
        <v>1574</v>
      </c>
      <c r="C343" s="147" t="s">
        <v>150</v>
      </c>
      <c r="D343" s="147" t="s">
        <v>1583</v>
      </c>
      <c r="E343" s="139" t="s">
        <v>1902</v>
      </c>
      <c r="F343" s="3" t="s">
        <v>1913</v>
      </c>
      <c r="G343" s="3" t="s">
        <v>1689</v>
      </c>
      <c r="H343" s="22" t="s">
        <v>54</v>
      </c>
      <c r="I343" s="34" t="s">
        <v>1905</v>
      </c>
      <c r="J343" s="34" t="s">
        <v>1914</v>
      </c>
    </row>
    <row r="344" spans="1:10" ht="409.6" thickBot="1">
      <c r="A344" s="146" t="s">
        <v>1445</v>
      </c>
      <c r="B344" s="20" t="s">
        <v>1575</v>
      </c>
      <c r="C344" s="147" t="s">
        <v>150</v>
      </c>
      <c r="D344" s="147" t="s">
        <v>1584</v>
      </c>
      <c r="E344" s="139" t="s">
        <v>1915</v>
      </c>
      <c r="F344" s="3" t="s">
        <v>1916</v>
      </c>
      <c r="G344" s="3" t="s">
        <v>1893</v>
      </c>
      <c r="H344" s="22" t="s">
        <v>54</v>
      </c>
      <c r="I344" s="156" t="s">
        <v>1664</v>
      </c>
      <c r="J344" s="34" t="s">
        <v>1917</v>
      </c>
    </row>
    <row r="345" spans="1:10" ht="409.6" thickBot="1">
      <c r="A345" s="86" t="s">
        <v>1446</v>
      </c>
      <c r="B345" s="20" t="s">
        <v>1576</v>
      </c>
      <c r="C345" s="147" t="s">
        <v>150</v>
      </c>
      <c r="D345" s="147" t="s">
        <v>1585</v>
      </c>
      <c r="E345" s="139" t="s">
        <v>1890</v>
      </c>
      <c r="F345" s="3" t="s">
        <v>1918</v>
      </c>
      <c r="G345" s="3" t="s">
        <v>1893</v>
      </c>
      <c r="H345" s="157" t="s">
        <v>8</v>
      </c>
      <c r="I345" s="158" t="s">
        <v>1920</v>
      </c>
      <c r="J345" s="34" t="s">
        <v>1919</v>
      </c>
    </row>
    <row r="346" spans="1:10" ht="409.6" thickBot="1">
      <c r="A346" s="146" t="s">
        <v>1447</v>
      </c>
      <c r="B346" s="20" t="s">
        <v>1577</v>
      </c>
      <c r="C346" s="147" t="s">
        <v>150</v>
      </c>
      <c r="D346" s="147" t="s">
        <v>1585</v>
      </c>
      <c r="E346" s="139" t="s">
        <v>1885</v>
      </c>
      <c r="F346" s="3" t="s">
        <v>1921</v>
      </c>
      <c r="G346" s="3" t="s">
        <v>1689</v>
      </c>
      <c r="H346" s="10" t="s">
        <v>8</v>
      </c>
      <c r="I346" s="34" t="s">
        <v>1923</v>
      </c>
      <c r="J346" s="34" t="s">
        <v>1922</v>
      </c>
    </row>
    <row r="347" spans="1:10" ht="409.6" thickBot="1">
      <c r="A347" s="86" t="s">
        <v>1448</v>
      </c>
      <c r="B347" s="20" t="s">
        <v>1578</v>
      </c>
      <c r="C347" s="147" t="s">
        <v>150</v>
      </c>
      <c r="D347" s="147" t="s">
        <v>1586</v>
      </c>
      <c r="E347" s="139" t="s">
        <v>1885</v>
      </c>
      <c r="F347" s="3" t="s">
        <v>1924</v>
      </c>
      <c r="G347" s="3" t="s">
        <v>1888</v>
      </c>
      <c r="H347" s="10" t="s">
        <v>8</v>
      </c>
      <c r="I347" s="34" t="s">
        <v>1889</v>
      </c>
      <c r="J347" s="34" t="s">
        <v>1925</v>
      </c>
    </row>
    <row r="348" spans="1:10" ht="409.6" thickBot="1">
      <c r="A348" s="146" t="s">
        <v>1449</v>
      </c>
      <c r="B348" s="20" t="s">
        <v>1587</v>
      </c>
      <c r="C348" s="147" t="s">
        <v>150</v>
      </c>
      <c r="D348" s="147" t="s">
        <v>1593</v>
      </c>
      <c r="E348" s="139" t="s">
        <v>1885</v>
      </c>
      <c r="F348" s="3" t="s">
        <v>1926</v>
      </c>
      <c r="G348" s="3" t="s">
        <v>1888</v>
      </c>
      <c r="H348" s="10" t="s">
        <v>8</v>
      </c>
      <c r="I348" s="34" t="s">
        <v>1889</v>
      </c>
      <c r="J348" s="34" t="s">
        <v>1927</v>
      </c>
    </row>
    <row r="349" spans="1:10" ht="409.6" thickBot="1">
      <c r="A349" s="86" t="s">
        <v>1450</v>
      </c>
      <c r="B349" s="20" t="s">
        <v>1588</v>
      </c>
      <c r="C349" s="147" t="s">
        <v>1594</v>
      </c>
      <c r="D349" s="147" t="s">
        <v>1595</v>
      </c>
      <c r="E349" s="139" t="s">
        <v>1910</v>
      </c>
      <c r="F349" s="3" t="s">
        <v>1928</v>
      </c>
      <c r="G349" s="3" t="s">
        <v>1689</v>
      </c>
      <c r="H349" s="22" t="s">
        <v>54</v>
      </c>
      <c r="I349" s="34" t="s">
        <v>1905</v>
      </c>
      <c r="J349" s="34" t="s">
        <v>1929</v>
      </c>
    </row>
    <row r="350" spans="1:10" ht="409.6" thickBot="1">
      <c r="A350" s="86" t="s">
        <v>1451</v>
      </c>
      <c r="B350" s="20" t="s">
        <v>1589</v>
      </c>
      <c r="C350" s="147" t="s">
        <v>1594</v>
      </c>
      <c r="D350" s="147" t="s">
        <v>1596</v>
      </c>
      <c r="E350" s="139" t="s">
        <v>1910</v>
      </c>
      <c r="F350" s="3" t="s">
        <v>1930</v>
      </c>
      <c r="G350" s="3" t="s">
        <v>1689</v>
      </c>
      <c r="H350" s="22" t="s">
        <v>54</v>
      </c>
      <c r="I350" s="34" t="s">
        <v>1905</v>
      </c>
      <c r="J350" s="34" t="s">
        <v>1931</v>
      </c>
    </row>
    <row r="351" spans="1:10" ht="409.6" thickBot="1">
      <c r="A351" s="146" t="s">
        <v>1452</v>
      </c>
      <c r="B351" s="20" t="s">
        <v>1590</v>
      </c>
      <c r="C351" s="147" t="s">
        <v>1594</v>
      </c>
      <c r="D351" s="147" t="s">
        <v>1597</v>
      </c>
      <c r="E351" s="139" t="s">
        <v>1932</v>
      </c>
      <c r="F351" s="3" t="s">
        <v>1933</v>
      </c>
      <c r="G351" s="3" t="s">
        <v>1888</v>
      </c>
      <c r="H351" s="22" t="s">
        <v>54</v>
      </c>
      <c r="I351" s="34" t="s">
        <v>1905</v>
      </c>
      <c r="J351" s="34" t="s">
        <v>1934</v>
      </c>
    </row>
    <row r="352" spans="1:10" ht="409.6" thickBot="1">
      <c r="A352" s="146" t="s">
        <v>1454</v>
      </c>
      <c r="B352" s="20" t="s">
        <v>1591</v>
      </c>
      <c r="C352" s="147" t="s">
        <v>1594</v>
      </c>
      <c r="D352" s="147" t="s">
        <v>1598</v>
      </c>
      <c r="E352" s="139" t="s">
        <v>1932</v>
      </c>
      <c r="F352" s="3" t="s">
        <v>1935</v>
      </c>
      <c r="G352" s="3" t="s">
        <v>1888</v>
      </c>
      <c r="H352" s="22" t="s">
        <v>54</v>
      </c>
      <c r="I352" s="34" t="s">
        <v>1905</v>
      </c>
      <c r="J352" s="34" t="s">
        <v>1936</v>
      </c>
    </row>
    <row r="353" spans="1:10" ht="409.5">
      <c r="A353" s="86" t="s">
        <v>1455</v>
      </c>
      <c r="B353" s="160" t="s">
        <v>1592</v>
      </c>
      <c r="C353" s="164" t="s">
        <v>1594</v>
      </c>
      <c r="D353" s="164" t="s">
        <v>1599</v>
      </c>
      <c r="E353" s="139" t="s">
        <v>1910</v>
      </c>
      <c r="F353" s="3" t="s">
        <v>1937</v>
      </c>
      <c r="G353" s="3" t="s">
        <v>1689</v>
      </c>
      <c r="H353" s="22" t="s">
        <v>54</v>
      </c>
      <c r="I353" s="34" t="s">
        <v>1905</v>
      </c>
      <c r="J353" s="34" t="s">
        <v>1938</v>
      </c>
    </row>
    <row r="354" spans="1:10" s="28" customFormat="1">
      <c r="A354" s="130"/>
      <c r="B354" s="167"/>
      <c r="C354" s="168"/>
      <c r="D354" s="168"/>
      <c r="E354" s="13"/>
      <c r="F354" s="15"/>
      <c r="G354" s="15"/>
      <c r="H354" s="31"/>
      <c r="I354" s="36"/>
      <c r="J354" s="36"/>
    </row>
    <row r="355" spans="1:10" s="173" customFormat="1" ht="63">
      <c r="A355" s="391" t="s">
        <v>1456</v>
      </c>
      <c r="B355" s="392" t="s">
        <v>1984</v>
      </c>
      <c r="C355" s="393" t="s">
        <v>703</v>
      </c>
      <c r="D355" s="393" t="s">
        <v>1985</v>
      </c>
      <c r="E355" s="170" t="s">
        <v>2018</v>
      </c>
      <c r="F355" s="171" t="s">
        <v>2019</v>
      </c>
      <c r="G355" s="171" t="s">
        <v>2021</v>
      </c>
      <c r="H355" s="157" t="s">
        <v>8</v>
      </c>
      <c r="I355" s="172" t="s">
        <v>2022</v>
      </c>
      <c r="J355" s="172" t="s">
        <v>2020</v>
      </c>
    </row>
    <row r="356" spans="1:10" s="173" customFormat="1" ht="63.75" thickBot="1">
      <c r="A356" s="391"/>
      <c r="B356" s="392"/>
      <c r="C356" s="393"/>
      <c r="D356" s="393"/>
      <c r="E356" s="170" t="s">
        <v>2023</v>
      </c>
      <c r="F356" s="171" t="s">
        <v>2024</v>
      </c>
      <c r="G356" s="171" t="s">
        <v>2021</v>
      </c>
      <c r="H356" s="157" t="s">
        <v>8</v>
      </c>
      <c r="I356" s="172" t="s">
        <v>2026</v>
      </c>
      <c r="J356" s="172" t="s">
        <v>2025</v>
      </c>
    </row>
    <row r="357" spans="1:10" ht="63.75" thickBot="1">
      <c r="A357" s="391"/>
      <c r="B357" s="392"/>
      <c r="C357" s="393"/>
      <c r="D357" s="393"/>
      <c r="E357" s="154" t="s">
        <v>1638</v>
      </c>
      <c r="F357" s="154" t="s">
        <v>2027</v>
      </c>
      <c r="G357" s="154" t="s">
        <v>2029</v>
      </c>
      <c r="H357" s="22" t="s">
        <v>54</v>
      </c>
      <c r="I357" s="156" t="s">
        <v>1664</v>
      </c>
      <c r="J357" s="34" t="s">
        <v>2028</v>
      </c>
    </row>
    <row r="358" spans="1:10" ht="409.5">
      <c r="A358" s="169" t="s">
        <v>1457</v>
      </c>
      <c r="B358" s="165" t="s">
        <v>1471</v>
      </c>
      <c r="C358" s="166" t="s">
        <v>703</v>
      </c>
      <c r="D358" s="166" t="s">
        <v>1476</v>
      </c>
      <c r="E358" s="154" t="s">
        <v>2030</v>
      </c>
      <c r="F358" s="154" t="s">
        <v>2031</v>
      </c>
      <c r="G358" s="154" t="s">
        <v>2033</v>
      </c>
      <c r="H358" s="22" t="s">
        <v>54</v>
      </c>
      <c r="I358" s="156" t="s">
        <v>1664</v>
      </c>
      <c r="J358" s="34" t="s">
        <v>2032</v>
      </c>
    </row>
    <row r="359" spans="1:10" ht="47.25">
      <c r="A359" s="397" t="s">
        <v>1458</v>
      </c>
      <c r="B359" s="396" t="s">
        <v>1986</v>
      </c>
      <c r="C359" s="395" t="s">
        <v>606</v>
      </c>
      <c r="D359" s="394" t="s">
        <v>1987</v>
      </c>
      <c r="E359" s="154" t="s">
        <v>1306</v>
      </c>
      <c r="F359" s="154" t="s">
        <v>2034</v>
      </c>
      <c r="G359" s="154" t="s">
        <v>2033</v>
      </c>
      <c r="H359" s="157" t="s">
        <v>8</v>
      </c>
      <c r="I359" s="158" t="s">
        <v>2036</v>
      </c>
      <c r="J359" s="34" t="s">
        <v>2035</v>
      </c>
    </row>
    <row r="360" spans="1:10" ht="111" thickBot="1">
      <c r="A360" s="384"/>
      <c r="B360" s="382"/>
      <c r="C360" s="380"/>
      <c r="D360" s="378"/>
      <c r="E360" s="154" t="s">
        <v>1626</v>
      </c>
      <c r="F360" s="154" t="s">
        <v>2037</v>
      </c>
      <c r="G360" s="154" t="s">
        <v>2033</v>
      </c>
      <c r="H360" s="157" t="s">
        <v>8</v>
      </c>
      <c r="I360" s="34" t="s">
        <v>2039</v>
      </c>
      <c r="J360" s="34" t="s">
        <v>2038</v>
      </c>
    </row>
    <row r="361" spans="1:10" ht="63.75" thickBot="1">
      <c r="A361" s="383" t="s">
        <v>1459</v>
      </c>
      <c r="B361" s="381" t="s">
        <v>1988</v>
      </c>
      <c r="C361" s="379" t="s">
        <v>606</v>
      </c>
      <c r="D361" s="377" t="s">
        <v>1990</v>
      </c>
      <c r="E361" s="154" t="s">
        <v>1621</v>
      </c>
      <c r="F361" s="154" t="s">
        <v>2040</v>
      </c>
      <c r="G361" s="154" t="s">
        <v>2042</v>
      </c>
      <c r="H361" s="157" t="s">
        <v>8</v>
      </c>
      <c r="I361" s="34" t="s">
        <v>2043</v>
      </c>
      <c r="J361" s="34" t="s">
        <v>2041</v>
      </c>
    </row>
    <row r="362" spans="1:10" ht="63.75" thickBot="1">
      <c r="A362" s="384"/>
      <c r="B362" s="382"/>
      <c r="C362" s="380"/>
      <c r="D362" s="378"/>
      <c r="E362" s="154" t="s">
        <v>2044</v>
      </c>
      <c r="F362" s="154" t="s">
        <v>2045</v>
      </c>
      <c r="G362" s="154" t="s">
        <v>2047</v>
      </c>
      <c r="H362" s="22" t="s">
        <v>54</v>
      </c>
      <c r="I362" s="156" t="s">
        <v>1664</v>
      </c>
      <c r="J362" s="153" t="s">
        <v>2046</v>
      </c>
    </row>
    <row r="363" spans="1:10" ht="54.75" customHeight="1" thickBot="1">
      <c r="A363" s="383" t="s">
        <v>1955</v>
      </c>
      <c r="B363" s="381" t="s">
        <v>1989</v>
      </c>
      <c r="C363" s="379" t="s">
        <v>606</v>
      </c>
      <c r="D363" s="389" t="s">
        <v>1991</v>
      </c>
      <c r="E363" s="388" t="s">
        <v>2048</v>
      </c>
      <c r="F363" s="385" t="s">
        <v>2049</v>
      </c>
      <c r="G363" s="385" t="s">
        <v>2047</v>
      </c>
      <c r="H363" s="157" t="s">
        <v>2051</v>
      </c>
      <c r="I363" s="158" t="s">
        <v>2052</v>
      </c>
      <c r="J363" s="385" t="s">
        <v>2050</v>
      </c>
    </row>
    <row r="364" spans="1:10" ht="48" thickBot="1">
      <c r="A364" s="384"/>
      <c r="B364" s="382"/>
      <c r="C364" s="380"/>
      <c r="D364" s="390"/>
      <c r="E364" s="388"/>
      <c r="F364" s="387"/>
      <c r="G364" s="386"/>
      <c r="H364" s="22" t="s">
        <v>54</v>
      </c>
      <c r="I364" s="156" t="s">
        <v>1664</v>
      </c>
      <c r="J364" s="387"/>
    </row>
    <row r="365" spans="1:10" ht="48" customHeight="1">
      <c r="A365" s="383" t="s">
        <v>1956</v>
      </c>
      <c r="B365" s="381" t="s">
        <v>1984</v>
      </c>
      <c r="C365" s="379" t="s">
        <v>769</v>
      </c>
      <c r="D365" s="377" t="s">
        <v>1985</v>
      </c>
      <c r="E365" s="154" t="s">
        <v>2018</v>
      </c>
      <c r="F365" s="152" t="s">
        <v>2019</v>
      </c>
      <c r="G365" s="154" t="s">
        <v>2021</v>
      </c>
      <c r="H365" s="157" t="s">
        <v>8</v>
      </c>
      <c r="I365" s="158" t="s">
        <v>2022</v>
      </c>
      <c r="J365" s="152" t="s">
        <v>2020</v>
      </c>
    </row>
    <row r="366" spans="1:10" ht="48" customHeight="1" thickBot="1">
      <c r="A366" s="384"/>
      <c r="B366" s="382"/>
      <c r="C366" s="380"/>
      <c r="D366" s="378"/>
      <c r="E366" s="154" t="s">
        <v>2023</v>
      </c>
      <c r="F366" s="154" t="s">
        <v>2024</v>
      </c>
      <c r="G366" s="154" t="s">
        <v>2021</v>
      </c>
      <c r="H366" s="157" t="s">
        <v>8</v>
      </c>
      <c r="I366" s="34" t="s">
        <v>2026</v>
      </c>
      <c r="J366" s="34" t="s">
        <v>2025</v>
      </c>
    </row>
    <row r="367" spans="1:10" ht="409.6" thickBot="1">
      <c r="A367" s="146" t="s">
        <v>1957</v>
      </c>
      <c r="B367" s="20" t="s">
        <v>1992</v>
      </c>
      <c r="C367" s="147" t="s">
        <v>887</v>
      </c>
      <c r="D367" s="147" t="s">
        <v>2002</v>
      </c>
      <c r="E367" s="154" t="s">
        <v>557</v>
      </c>
      <c r="F367" s="154" t="s">
        <v>2053</v>
      </c>
      <c r="G367" s="154" t="s">
        <v>2033</v>
      </c>
      <c r="H367" s="157" t="s">
        <v>8</v>
      </c>
      <c r="I367" s="34" t="s">
        <v>2055</v>
      </c>
      <c r="J367" s="34" t="s">
        <v>2054</v>
      </c>
    </row>
    <row r="368" spans="1:10" ht="409.6" thickBot="1">
      <c r="A368" s="146" t="s">
        <v>1958</v>
      </c>
      <c r="B368" s="20" t="s">
        <v>1993</v>
      </c>
      <c r="C368" s="147" t="s">
        <v>887</v>
      </c>
      <c r="D368" s="147" t="s">
        <v>2002</v>
      </c>
      <c r="E368" s="154" t="s">
        <v>557</v>
      </c>
      <c r="F368" s="154" t="s">
        <v>2056</v>
      </c>
      <c r="G368" s="154" t="s">
        <v>2058</v>
      </c>
      <c r="H368" s="157" t="s">
        <v>8</v>
      </c>
      <c r="I368" s="34" t="s">
        <v>2059</v>
      </c>
      <c r="J368" s="34" t="s">
        <v>2057</v>
      </c>
    </row>
    <row r="369" spans="1:10" ht="409.6" thickBot="1">
      <c r="A369" s="146" t="s">
        <v>1959</v>
      </c>
      <c r="B369" s="20" t="s">
        <v>1994</v>
      </c>
      <c r="C369" s="147" t="s">
        <v>433</v>
      </c>
      <c r="D369" s="147" t="s">
        <v>2003</v>
      </c>
      <c r="E369" s="154" t="s">
        <v>2060</v>
      </c>
      <c r="F369" s="154" t="s">
        <v>2061</v>
      </c>
      <c r="G369" s="154" t="s">
        <v>2063</v>
      </c>
      <c r="H369" s="157" t="s">
        <v>8</v>
      </c>
      <c r="I369" s="34" t="s">
        <v>1434</v>
      </c>
      <c r="J369" s="34" t="s">
        <v>2062</v>
      </c>
    </row>
    <row r="370" spans="1:10" ht="409.6" thickBot="1">
      <c r="A370" s="146" t="s">
        <v>1960</v>
      </c>
      <c r="B370" s="20" t="s">
        <v>1995</v>
      </c>
      <c r="C370" s="147" t="s">
        <v>2004</v>
      </c>
      <c r="D370" s="147" t="s">
        <v>2005</v>
      </c>
      <c r="E370" s="154" t="s">
        <v>2064</v>
      </c>
      <c r="F370" s="154" t="s">
        <v>2065</v>
      </c>
      <c r="G370" s="154" t="s">
        <v>2063</v>
      </c>
      <c r="H370" s="157" t="s">
        <v>8</v>
      </c>
      <c r="I370" s="34" t="s">
        <v>2067</v>
      </c>
      <c r="J370" s="34" t="s">
        <v>2066</v>
      </c>
    </row>
    <row r="371" spans="1:10" ht="409.6" thickBot="1">
      <c r="A371" s="146" t="s">
        <v>1961</v>
      </c>
      <c r="B371" s="20" t="s">
        <v>1996</v>
      </c>
      <c r="C371" s="147" t="s">
        <v>501</v>
      </c>
      <c r="D371" s="147" t="s">
        <v>2006</v>
      </c>
      <c r="E371" s="154" t="s">
        <v>1000</v>
      </c>
      <c r="F371" s="154" t="s">
        <v>2068</v>
      </c>
      <c r="G371" s="154" t="s">
        <v>2033</v>
      </c>
      <c r="H371" s="157" t="s">
        <v>8</v>
      </c>
      <c r="I371" s="34" t="s">
        <v>2070</v>
      </c>
      <c r="J371" s="34" t="s">
        <v>2069</v>
      </c>
    </row>
    <row r="372" spans="1:10" ht="409.6" thickBot="1">
      <c r="A372" s="146" t="s">
        <v>1962</v>
      </c>
      <c r="B372" s="20" t="s">
        <v>1997</v>
      </c>
      <c r="C372" s="147" t="s">
        <v>1248</v>
      </c>
      <c r="D372" s="147" t="s">
        <v>2007</v>
      </c>
      <c r="E372" s="154" t="s">
        <v>1661</v>
      </c>
      <c r="F372" s="154" t="s">
        <v>2071</v>
      </c>
      <c r="G372" s="154" t="s">
        <v>2063</v>
      </c>
      <c r="H372" s="157" t="s">
        <v>8</v>
      </c>
      <c r="I372" s="34" t="s">
        <v>2073</v>
      </c>
      <c r="J372" s="34" t="s">
        <v>2072</v>
      </c>
    </row>
    <row r="373" spans="1:10" ht="409.6" thickBot="1">
      <c r="A373" s="146" t="s">
        <v>1963</v>
      </c>
      <c r="B373" s="20" t="s">
        <v>1998</v>
      </c>
      <c r="C373" s="147" t="s">
        <v>2008</v>
      </c>
      <c r="D373" s="147" t="s">
        <v>1249</v>
      </c>
      <c r="E373" s="154" t="s">
        <v>1626</v>
      </c>
      <c r="F373" s="154" t="s">
        <v>2074</v>
      </c>
      <c r="G373" s="154" t="s">
        <v>2058</v>
      </c>
      <c r="H373" s="157" t="s">
        <v>8</v>
      </c>
      <c r="I373" s="34" t="s">
        <v>2126</v>
      </c>
      <c r="J373" s="34" t="s">
        <v>2075</v>
      </c>
    </row>
    <row r="374" spans="1:10" ht="47.25">
      <c r="A374" s="383" t="s">
        <v>1964</v>
      </c>
      <c r="B374" s="381" t="s">
        <v>1999</v>
      </c>
      <c r="C374" s="379" t="s">
        <v>2008</v>
      </c>
      <c r="D374" s="377" t="s">
        <v>1249</v>
      </c>
      <c r="E374" s="154" t="s">
        <v>1626</v>
      </c>
      <c r="F374" s="154" t="s">
        <v>2076</v>
      </c>
      <c r="G374" s="154" t="s">
        <v>2058</v>
      </c>
      <c r="H374" s="22" t="s">
        <v>54</v>
      </c>
      <c r="I374" s="34" t="s">
        <v>2078</v>
      </c>
      <c r="J374" s="34" t="s">
        <v>2077</v>
      </c>
    </row>
    <row r="375" spans="1:10" ht="48" thickBot="1">
      <c r="A375" s="384"/>
      <c r="B375" s="382"/>
      <c r="C375" s="380"/>
      <c r="D375" s="378"/>
      <c r="E375" s="154" t="s">
        <v>1626</v>
      </c>
      <c r="F375" s="154" t="s">
        <v>2079</v>
      </c>
      <c r="G375" s="154"/>
      <c r="H375" s="62"/>
      <c r="I375" s="34"/>
      <c r="J375" s="34" t="s">
        <v>2080</v>
      </c>
    </row>
    <row r="376" spans="1:10" ht="409.6" thickBot="1">
      <c r="A376" s="146" t="s">
        <v>1965</v>
      </c>
      <c r="B376" s="20" t="s">
        <v>2000</v>
      </c>
      <c r="C376" s="147" t="s">
        <v>2008</v>
      </c>
      <c r="D376" s="147" t="s">
        <v>1249</v>
      </c>
      <c r="E376" s="154" t="s">
        <v>1626</v>
      </c>
      <c r="F376" s="154" t="s">
        <v>2081</v>
      </c>
      <c r="G376" s="154" t="s">
        <v>2058</v>
      </c>
      <c r="H376" s="157" t="s">
        <v>8</v>
      </c>
      <c r="I376" s="34" t="s">
        <v>1821</v>
      </c>
      <c r="J376" s="34" t="s">
        <v>2082</v>
      </c>
    </row>
    <row r="377" spans="1:10" ht="409.6" thickBot="1">
      <c r="A377" s="146" t="s">
        <v>1966</v>
      </c>
      <c r="B377" s="20" t="s">
        <v>2001</v>
      </c>
      <c r="C377" s="147" t="s">
        <v>2008</v>
      </c>
      <c r="D377" s="147" t="s">
        <v>1249</v>
      </c>
      <c r="E377" s="154" t="s">
        <v>1626</v>
      </c>
      <c r="F377" s="154" t="s">
        <v>2083</v>
      </c>
      <c r="G377" s="154" t="s">
        <v>2058</v>
      </c>
      <c r="H377" s="157" t="s">
        <v>8</v>
      </c>
      <c r="I377" s="34" t="s">
        <v>2078</v>
      </c>
      <c r="J377" s="34" t="s">
        <v>2084</v>
      </c>
    </row>
    <row r="378" spans="1:10" ht="409.6" thickBot="1">
      <c r="A378" s="146" t="s">
        <v>1967</v>
      </c>
      <c r="B378" s="20" t="s">
        <v>2009</v>
      </c>
      <c r="C378" s="147" t="s">
        <v>955</v>
      </c>
      <c r="D378" s="147" t="s">
        <v>2017</v>
      </c>
      <c r="E378" s="154" t="s">
        <v>1119</v>
      </c>
      <c r="F378" s="154" t="s">
        <v>2085</v>
      </c>
      <c r="G378" s="154" t="s">
        <v>2058</v>
      </c>
      <c r="H378" s="157" t="s">
        <v>8</v>
      </c>
      <c r="I378" s="34" t="s">
        <v>1434</v>
      </c>
      <c r="J378" s="34" t="s">
        <v>2086</v>
      </c>
    </row>
    <row r="379" spans="1:10" ht="409.6" thickBot="1">
      <c r="A379" s="146" t="s">
        <v>1968</v>
      </c>
      <c r="B379" s="20" t="s">
        <v>2010</v>
      </c>
      <c r="C379" s="147" t="s">
        <v>560</v>
      </c>
      <c r="D379" s="147" t="s">
        <v>639</v>
      </c>
      <c r="E379" s="154" t="s">
        <v>1138</v>
      </c>
      <c r="F379" s="154" t="s">
        <v>2087</v>
      </c>
      <c r="G379" s="154" t="s">
        <v>2063</v>
      </c>
      <c r="H379" s="22" t="s">
        <v>54</v>
      </c>
      <c r="I379" s="34" t="s">
        <v>2089</v>
      </c>
      <c r="J379" s="34" t="s">
        <v>2088</v>
      </c>
    </row>
    <row r="380" spans="1:10" ht="409.6" thickBot="1">
      <c r="A380" s="146" t="s">
        <v>1969</v>
      </c>
      <c r="B380" s="20" t="s">
        <v>2011</v>
      </c>
      <c r="C380" s="147" t="s">
        <v>560</v>
      </c>
      <c r="D380" s="147" t="s">
        <v>639</v>
      </c>
      <c r="E380" s="154" t="s">
        <v>1138</v>
      </c>
      <c r="F380" s="154" t="s">
        <v>2090</v>
      </c>
      <c r="G380" s="154" t="s">
        <v>2063</v>
      </c>
      <c r="H380" s="22" t="s">
        <v>54</v>
      </c>
      <c r="I380" s="34" t="s">
        <v>2089</v>
      </c>
      <c r="J380" s="34" t="s">
        <v>2091</v>
      </c>
    </row>
    <row r="381" spans="1:10" ht="409.6" thickBot="1">
      <c r="A381" s="146" t="s">
        <v>1970</v>
      </c>
      <c r="B381" s="20" t="s">
        <v>2012</v>
      </c>
      <c r="C381" s="147" t="s">
        <v>560</v>
      </c>
      <c r="D381" s="147" t="s">
        <v>639</v>
      </c>
      <c r="E381" s="154" t="s">
        <v>1138</v>
      </c>
      <c r="F381" s="154" t="s">
        <v>2092</v>
      </c>
      <c r="G381" s="154" t="s">
        <v>2063</v>
      </c>
      <c r="H381" s="22" t="s">
        <v>54</v>
      </c>
      <c r="I381" s="34" t="s">
        <v>2089</v>
      </c>
      <c r="J381" s="34" t="s">
        <v>2093</v>
      </c>
    </row>
    <row r="382" spans="1:10" ht="409.6" thickBot="1">
      <c r="A382" s="146" t="s">
        <v>1971</v>
      </c>
      <c r="B382" s="20" t="s">
        <v>2013</v>
      </c>
      <c r="C382" s="147" t="s">
        <v>560</v>
      </c>
      <c r="D382" s="147" t="s">
        <v>829</v>
      </c>
      <c r="E382" s="154" t="s">
        <v>1777</v>
      </c>
      <c r="F382" s="154" t="s">
        <v>2094</v>
      </c>
      <c r="G382" s="154" t="s">
        <v>2058</v>
      </c>
      <c r="H382" s="157" t="s">
        <v>8</v>
      </c>
      <c r="I382" s="34" t="s">
        <v>2096</v>
      </c>
      <c r="J382" s="34" t="s">
        <v>2095</v>
      </c>
    </row>
    <row r="383" spans="1:10" ht="409.6" thickBot="1">
      <c r="A383" s="146" t="s">
        <v>1972</v>
      </c>
      <c r="B383" s="20" t="s">
        <v>2014</v>
      </c>
      <c r="C383" s="147" t="s">
        <v>560</v>
      </c>
      <c r="D383" s="147" t="s">
        <v>1548</v>
      </c>
      <c r="E383" s="154" t="s">
        <v>2097</v>
      </c>
      <c r="F383" s="154" t="s">
        <v>2098</v>
      </c>
      <c r="G383" s="154" t="s">
        <v>2047</v>
      </c>
      <c r="H383" s="157" t="s">
        <v>8</v>
      </c>
      <c r="I383" s="34" t="s">
        <v>1953</v>
      </c>
      <c r="J383" s="34" t="s">
        <v>2099</v>
      </c>
    </row>
    <row r="384" spans="1:10" ht="409.6" thickBot="1">
      <c r="A384" s="146" t="s">
        <v>1973</v>
      </c>
      <c r="B384" s="20" t="s">
        <v>2015</v>
      </c>
      <c r="C384" s="147" t="s">
        <v>560</v>
      </c>
      <c r="D384" s="147" t="s">
        <v>1250</v>
      </c>
      <c r="E384" s="154" t="s">
        <v>2100</v>
      </c>
      <c r="F384" s="154" t="s">
        <v>2101</v>
      </c>
      <c r="G384" s="154" t="s">
        <v>2047</v>
      </c>
      <c r="H384" s="157" t="s">
        <v>8</v>
      </c>
      <c r="I384" s="34" t="s">
        <v>2103</v>
      </c>
      <c r="J384" s="34" t="s">
        <v>2102</v>
      </c>
    </row>
    <row r="385" spans="1:10" ht="409.5">
      <c r="A385" s="146" t="s">
        <v>1974</v>
      </c>
      <c r="B385" s="20" t="s">
        <v>2016</v>
      </c>
      <c r="C385" s="147" t="s">
        <v>150</v>
      </c>
      <c r="D385" s="147" t="s">
        <v>739</v>
      </c>
      <c r="E385" s="154" t="s">
        <v>2104</v>
      </c>
      <c r="F385" s="154" t="s">
        <v>2105</v>
      </c>
      <c r="G385" s="154" t="s">
        <v>2058</v>
      </c>
      <c r="H385" s="157" t="s">
        <v>8</v>
      </c>
      <c r="I385" s="34" t="s">
        <v>2107</v>
      </c>
      <c r="J385" s="34" t="s">
        <v>2106</v>
      </c>
    </row>
    <row r="386" spans="1:10" s="28" customFormat="1" ht="16.5" thickBot="1">
      <c r="A386" s="174"/>
      <c r="B386" s="18"/>
      <c r="C386" s="163"/>
      <c r="D386" s="163"/>
      <c r="E386" s="13"/>
      <c r="F386" s="13"/>
      <c r="G386" s="13"/>
      <c r="H386" s="175"/>
      <c r="I386" s="36"/>
      <c r="J386" s="36"/>
    </row>
    <row r="387" spans="1:10" ht="409.6" thickBot="1">
      <c r="A387" s="146" t="s">
        <v>1975</v>
      </c>
      <c r="B387" s="162" t="s">
        <v>2114</v>
      </c>
      <c r="C387" s="147" t="s">
        <v>433</v>
      </c>
      <c r="D387" s="147" t="s">
        <v>135</v>
      </c>
      <c r="E387" s="162" t="s">
        <v>1325</v>
      </c>
      <c r="F387" s="162" t="s">
        <v>2117</v>
      </c>
      <c r="G387" s="162" t="s">
        <v>2119</v>
      </c>
      <c r="H387" s="157" t="s">
        <v>8</v>
      </c>
      <c r="I387" s="34" t="s">
        <v>1770</v>
      </c>
      <c r="J387" s="34" t="s">
        <v>2118</v>
      </c>
    </row>
    <row r="388" spans="1:10" ht="409.6" thickBot="1">
      <c r="A388" s="146" t="s">
        <v>1976</v>
      </c>
      <c r="B388" s="20" t="s">
        <v>1541</v>
      </c>
      <c r="C388" s="147" t="s">
        <v>560</v>
      </c>
      <c r="D388" s="147" t="s">
        <v>1250</v>
      </c>
      <c r="E388" s="162" t="s">
        <v>1841</v>
      </c>
      <c r="F388" s="162" t="s">
        <v>2120</v>
      </c>
      <c r="G388" s="162" t="s">
        <v>2122</v>
      </c>
      <c r="H388" s="157" t="s">
        <v>8</v>
      </c>
      <c r="I388" s="34" t="s">
        <v>1953</v>
      </c>
      <c r="J388" s="34" t="s">
        <v>2121</v>
      </c>
    </row>
    <row r="389" spans="1:10" ht="409.5">
      <c r="A389" s="146" t="s">
        <v>1977</v>
      </c>
      <c r="B389" s="20" t="s">
        <v>2115</v>
      </c>
      <c r="C389" s="147" t="s">
        <v>771</v>
      </c>
      <c r="D389" s="147" t="s">
        <v>2116</v>
      </c>
      <c r="E389" s="162" t="s">
        <v>2123</v>
      </c>
      <c r="F389" s="162" t="s">
        <v>2124</v>
      </c>
      <c r="G389" s="162" t="s">
        <v>2119</v>
      </c>
      <c r="H389" s="157" t="s">
        <v>8</v>
      </c>
      <c r="I389" s="156" t="s">
        <v>1664</v>
      </c>
      <c r="J389" s="34" t="s">
        <v>2125</v>
      </c>
    </row>
    <row r="390" spans="1:10" s="28" customFormat="1" ht="16.5" thickBot="1">
      <c r="A390" s="174"/>
      <c r="B390" s="18"/>
      <c r="C390" s="163"/>
      <c r="D390" s="163"/>
      <c r="E390" s="13"/>
      <c r="F390" s="13"/>
      <c r="G390" s="13"/>
      <c r="H390" s="70"/>
      <c r="I390" s="36"/>
      <c r="J390" s="36"/>
    </row>
    <row r="391" spans="1:10" ht="409.6" thickBot="1">
      <c r="A391" s="146" t="s">
        <v>1978</v>
      </c>
      <c r="B391" s="176" t="s">
        <v>2130</v>
      </c>
      <c r="C391" s="177" t="s">
        <v>606</v>
      </c>
      <c r="D391" s="177" t="s">
        <v>2131</v>
      </c>
      <c r="E391" s="162"/>
      <c r="F391" s="162"/>
      <c r="G391" s="162"/>
      <c r="H391" s="62"/>
      <c r="I391" s="34"/>
      <c r="J391" s="34"/>
    </row>
    <row r="392" spans="1:10" ht="409.6" thickBot="1">
      <c r="A392" s="146" t="s">
        <v>1979</v>
      </c>
      <c r="B392" s="178" t="s">
        <v>2132</v>
      </c>
      <c r="C392" s="177" t="s">
        <v>606</v>
      </c>
      <c r="D392" s="177" t="s">
        <v>2137</v>
      </c>
      <c r="E392" s="162"/>
      <c r="F392" s="162"/>
      <c r="G392" s="162"/>
      <c r="H392" s="62"/>
      <c r="I392" s="34"/>
      <c r="J392" s="34"/>
    </row>
    <row r="393" spans="1:10" ht="409.6" thickBot="1">
      <c r="A393" s="146" t="s">
        <v>1980</v>
      </c>
      <c r="B393" s="178" t="s">
        <v>2133</v>
      </c>
      <c r="C393" s="177" t="s">
        <v>68</v>
      </c>
      <c r="D393" s="177" t="s">
        <v>2138</v>
      </c>
      <c r="E393" s="176" t="s">
        <v>2147</v>
      </c>
      <c r="F393" s="176" t="s">
        <v>2149</v>
      </c>
      <c r="G393" s="162" t="s">
        <v>2148</v>
      </c>
      <c r="H393" s="157" t="s">
        <v>8</v>
      </c>
      <c r="I393" s="34" t="s">
        <v>2146</v>
      </c>
      <c r="J393" s="34" t="s">
        <v>2150</v>
      </c>
    </row>
    <row r="394" spans="1:10" ht="409.6" thickBot="1">
      <c r="A394" s="146" t="s">
        <v>1981</v>
      </c>
      <c r="B394" s="178" t="s">
        <v>2134</v>
      </c>
      <c r="C394" s="177" t="s">
        <v>2139</v>
      </c>
      <c r="D394" s="177" t="s">
        <v>2140</v>
      </c>
      <c r="E394" s="176"/>
      <c r="F394" s="162"/>
      <c r="G394" s="162"/>
      <c r="H394" s="62"/>
      <c r="I394" s="34"/>
      <c r="J394" s="34"/>
    </row>
    <row r="395" spans="1:10" ht="53.25" customHeight="1" thickBot="1">
      <c r="A395" s="383" t="s">
        <v>1982</v>
      </c>
      <c r="B395" s="495" t="s">
        <v>2135</v>
      </c>
      <c r="C395" s="492" t="s">
        <v>717</v>
      </c>
      <c r="D395" s="489" t="s">
        <v>2141</v>
      </c>
      <c r="E395" s="176" t="s">
        <v>2151</v>
      </c>
      <c r="F395" s="176" t="s">
        <v>2152</v>
      </c>
      <c r="G395" s="176" t="s">
        <v>2154</v>
      </c>
      <c r="H395" s="157" t="s">
        <v>8</v>
      </c>
      <c r="I395" s="34" t="s">
        <v>2155</v>
      </c>
      <c r="J395" s="34" t="s">
        <v>2153</v>
      </c>
    </row>
    <row r="396" spans="1:10" ht="63">
      <c r="A396" s="397"/>
      <c r="B396" s="496"/>
      <c r="C396" s="493"/>
      <c r="D396" s="490"/>
      <c r="E396" s="176" t="s">
        <v>2156</v>
      </c>
      <c r="F396" s="176" t="s">
        <v>2157</v>
      </c>
      <c r="G396" s="176" t="s">
        <v>2159</v>
      </c>
      <c r="H396" s="157" t="s">
        <v>8</v>
      </c>
      <c r="I396" s="156" t="s">
        <v>1664</v>
      </c>
      <c r="J396" s="34" t="s">
        <v>2158</v>
      </c>
    </row>
    <row r="397" spans="1:10" ht="48" thickBot="1">
      <c r="A397" s="384"/>
      <c r="B397" s="500"/>
      <c r="C397" s="499"/>
      <c r="D397" s="498"/>
      <c r="E397" s="176" t="s">
        <v>2151</v>
      </c>
      <c r="F397" s="176" t="s">
        <v>2160</v>
      </c>
      <c r="G397" s="162"/>
      <c r="H397" s="62"/>
      <c r="I397" s="34"/>
      <c r="J397" s="34" t="s">
        <v>2161</v>
      </c>
    </row>
    <row r="398" spans="1:10" ht="94.5">
      <c r="A398" s="383" t="s">
        <v>1983</v>
      </c>
      <c r="B398" s="495" t="s">
        <v>1494</v>
      </c>
      <c r="C398" s="492" t="s">
        <v>444</v>
      </c>
      <c r="D398" s="489" t="s">
        <v>1502</v>
      </c>
      <c r="E398" s="176" t="s">
        <v>2162</v>
      </c>
      <c r="F398" s="176" t="s">
        <v>2163</v>
      </c>
      <c r="G398" s="176" t="s">
        <v>2165</v>
      </c>
      <c r="H398" s="157" t="s">
        <v>8</v>
      </c>
      <c r="I398" s="34" t="s">
        <v>2166</v>
      </c>
      <c r="J398" s="34" t="s">
        <v>2164</v>
      </c>
    </row>
    <row r="399" spans="1:10" ht="63">
      <c r="A399" s="397"/>
      <c r="B399" s="496"/>
      <c r="C399" s="493"/>
      <c r="D399" s="490"/>
      <c r="E399" s="176" t="s">
        <v>1325</v>
      </c>
      <c r="F399" s="176" t="s">
        <v>2167</v>
      </c>
      <c r="G399" s="176" t="s">
        <v>2169</v>
      </c>
      <c r="H399" s="157" t="s">
        <v>8</v>
      </c>
      <c r="I399" s="34" t="s">
        <v>2170</v>
      </c>
      <c r="J399" s="34" t="s">
        <v>2168</v>
      </c>
    </row>
    <row r="400" spans="1:10" ht="46.5" customHeight="1" thickBot="1">
      <c r="A400" s="384"/>
      <c r="B400" s="500"/>
      <c r="C400" s="499"/>
      <c r="D400" s="498"/>
      <c r="E400" s="162"/>
      <c r="F400" s="162"/>
      <c r="G400" s="162"/>
      <c r="H400" s="62"/>
      <c r="I400" s="34"/>
      <c r="J400" s="34"/>
    </row>
    <row r="401" spans="1:10" ht="409.6" thickBot="1">
      <c r="A401" s="146" t="s">
        <v>2108</v>
      </c>
      <c r="B401" s="178" t="s">
        <v>2136</v>
      </c>
      <c r="C401" s="177" t="s">
        <v>560</v>
      </c>
      <c r="D401" s="177" t="s">
        <v>2142</v>
      </c>
      <c r="E401" s="176" t="s">
        <v>2171</v>
      </c>
      <c r="F401" s="176" t="s">
        <v>2173</v>
      </c>
      <c r="G401" s="162" t="s">
        <v>2148</v>
      </c>
      <c r="H401" s="157" t="s">
        <v>8</v>
      </c>
      <c r="I401" s="34" t="s">
        <v>2172</v>
      </c>
      <c r="J401" s="34" t="s">
        <v>2174</v>
      </c>
    </row>
    <row r="402" spans="1:10" ht="409.6" thickBot="1">
      <c r="A402" s="146" t="s">
        <v>2109</v>
      </c>
      <c r="B402" s="179" t="s">
        <v>2143</v>
      </c>
      <c r="C402" s="179" t="s">
        <v>150</v>
      </c>
      <c r="D402" s="179" t="s">
        <v>1224</v>
      </c>
      <c r="E402" s="176" t="s">
        <v>2156</v>
      </c>
      <c r="F402" s="176" t="s">
        <v>2175</v>
      </c>
      <c r="G402" s="162" t="s">
        <v>2177</v>
      </c>
      <c r="H402" s="157" t="s">
        <v>8</v>
      </c>
      <c r="I402" s="34" t="s">
        <v>2178</v>
      </c>
      <c r="J402" s="34" t="s">
        <v>2176</v>
      </c>
    </row>
    <row r="403" spans="1:10" ht="63">
      <c r="A403" s="383" t="s">
        <v>2110</v>
      </c>
      <c r="B403" s="495" t="s">
        <v>2144</v>
      </c>
      <c r="C403" s="492" t="s">
        <v>150</v>
      </c>
      <c r="D403" s="489" t="s">
        <v>2145</v>
      </c>
      <c r="E403" s="176" t="s">
        <v>2179</v>
      </c>
      <c r="F403" s="176" t="s">
        <v>2180</v>
      </c>
      <c r="G403" s="176"/>
      <c r="H403" s="157"/>
      <c r="I403" s="34"/>
      <c r="J403" s="34" t="s">
        <v>2181</v>
      </c>
    </row>
    <row r="404" spans="1:10" ht="63">
      <c r="A404" s="397"/>
      <c r="B404" s="496"/>
      <c r="C404" s="493"/>
      <c r="D404" s="490"/>
      <c r="E404" s="176" t="s">
        <v>2179</v>
      </c>
      <c r="F404" s="176" t="s">
        <v>2182</v>
      </c>
      <c r="G404" s="162"/>
      <c r="H404" s="62"/>
      <c r="I404" s="34"/>
      <c r="J404" s="34" t="s">
        <v>2183</v>
      </c>
    </row>
    <row r="405" spans="1:10" ht="63">
      <c r="A405" s="384"/>
      <c r="B405" s="497"/>
      <c r="C405" s="494"/>
      <c r="D405" s="491"/>
      <c r="E405" s="176"/>
      <c r="F405" s="176" t="s">
        <v>2184</v>
      </c>
      <c r="G405" s="176"/>
      <c r="H405" s="62"/>
      <c r="I405" s="34"/>
      <c r="J405" s="34" t="s">
        <v>2185</v>
      </c>
    </row>
    <row r="406" spans="1:10">
      <c r="A406" s="146" t="s">
        <v>2111</v>
      </c>
      <c r="B406" s="176"/>
      <c r="C406" s="118"/>
      <c r="D406" s="118"/>
      <c r="E406" s="176"/>
      <c r="F406" s="176"/>
      <c r="G406" s="176"/>
      <c r="H406" s="62"/>
      <c r="I406" s="34"/>
      <c r="J406" s="34"/>
    </row>
    <row r="407" spans="1:10">
      <c r="A407" s="180" t="s">
        <v>2112</v>
      </c>
      <c r="B407" s="176"/>
      <c r="C407" s="118"/>
      <c r="D407" s="118"/>
      <c r="E407" s="176"/>
      <c r="F407" s="176"/>
      <c r="G407" s="176"/>
      <c r="H407" s="62"/>
      <c r="I407" s="34"/>
      <c r="J407" s="34"/>
    </row>
    <row r="408" spans="1:10">
      <c r="A408" s="181" t="s">
        <v>2113</v>
      </c>
      <c r="B408" s="176"/>
      <c r="C408" s="118"/>
      <c r="D408" s="118"/>
      <c r="E408" s="176"/>
      <c r="F408" s="176"/>
      <c r="G408" s="176"/>
      <c r="H408" s="62"/>
      <c r="I408" s="34"/>
      <c r="J408" s="34"/>
    </row>
    <row r="409" spans="1:10">
      <c r="A409" s="146" t="s">
        <v>2127</v>
      </c>
      <c r="B409" s="176"/>
      <c r="C409" s="118"/>
      <c r="D409" s="118"/>
      <c r="E409" s="176"/>
      <c r="F409" s="176"/>
      <c r="G409" s="176"/>
      <c r="H409" s="62"/>
      <c r="I409" s="34"/>
      <c r="J409" s="34"/>
    </row>
    <row r="410" spans="1:10">
      <c r="A410" s="146" t="s">
        <v>2128</v>
      </c>
      <c r="B410" s="162"/>
      <c r="C410" s="118"/>
      <c r="D410" s="118"/>
      <c r="E410" s="162"/>
      <c r="F410" s="162"/>
      <c r="G410" s="162"/>
      <c r="H410" s="62"/>
      <c r="I410" s="34"/>
      <c r="J410" s="34"/>
    </row>
    <row r="411" spans="1:10">
      <c r="A411" s="180" t="s">
        <v>2129</v>
      </c>
      <c r="B411" s="162"/>
      <c r="C411" s="118"/>
      <c r="D411" s="118"/>
      <c r="E411" s="162"/>
      <c r="F411" s="162"/>
      <c r="G411" s="162"/>
      <c r="H411" s="62"/>
      <c r="I411" s="34"/>
      <c r="J411" s="34"/>
    </row>
    <row r="412" spans="1:10">
      <c r="A412" s="181"/>
    </row>
  </sheetData>
  <mergeCells count="239">
    <mergeCell ref="D403:D405"/>
    <mergeCell ref="C403:C405"/>
    <mergeCell ref="B403:B405"/>
    <mergeCell ref="A403:A405"/>
    <mergeCell ref="A395:A397"/>
    <mergeCell ref="D395:D397"/>
    <mergeCell ref="C395:C397"/>
    <mergeCell ref="B395:B397"/>
    <mergeCell ref="D398:D400"/>
    <mergeCell ref="C398:C400"/>
    <mergeCell ref="B398:B400"/>
    <mergeCell ref="A398:A400"/>
    <mergeCell ref="J308:J309"/>
    <mergeCell ref="I308:I309"/>
    <mergeCell ref="H308:H309"/>
    <mergeCell ref="G308:G309"/>
    <mergeCell ref="F308:F309"/>
    <mergeCell ref="E308:E309"/>
    <mergeCell ref="A261:A266"/>
    <mergeCell ref="A271:A273"/>
    <mergeCell ref="D306:D307"/>
    <mergeCell ref="C306:C307"/>
    <mergeCell ref="B306:B307"/>
    <mergeCell ref="A306:A307"/>
    <mergeCell ref="D308:D310"/>
    <mergeCell ref="D261:D266"/>
    <mergeCell ref="C261:C266"/>
    <mergeCell ref="B261:B266"/>
    <mergeCell ref="D271:D273"/>
    <mergeCell ref="C271:C273"/>
    <mergeCell ref="B271:B273"/>
    <mergeCell ref="D289:D290"/>
    <mergeCell ref="C289:C290"/>
    <mergeCell ref="B289:B290"/>
    <mergeCell ref="D332:D333"/>
    <mergeCell ref="C332:C333"/>
    <mergeCell ref="B332:B333"/>
    <mergeCell ref="A332:A333"/>
    <mergeCell ref="D277:D279"/>
    <mergeCell ref="C277:C279"/>
    <mergeCell ref="B277:B279"/>
    <mergeCell ref="A277:A279"/>
    <mergeCell ref="D296:D297"/>
    <mergeCell ref="C296:C297"/>
    <mergeCell ref="B296:B297"/>
    <mergeCell ref="A296:A297"/>
    <mergeCell ref="C308:C310"/>
    <mergeCell ref="B308:B310"/>
    <mergeCell ref="A308:A310"/>
    <mergeCell ref="A289:A290"/>
    <mergeCell ref="A330:A331"/>
    <mergeCell ref="D330:D331"/>
    <mergeCell ref="C330:C331"/>
    <mergeCell ref="B330:B331"/>
    <mergeCell ref="A162:A163"/>
    <mergeCell ref="G172:G173"/>
    <mergeCell ref="F172:F173"/>
    <mergeCell ref="E172:E173"/>
    <mergeCell ref="J172:J173"/>
    <mergeCell ref="J100:J101"/>
    <mergeCell ref="I102:I103"/>
    <mergeCell ref="G100:G101"/>
    <mergeCell ref="F100:F101"/>
    <mergeCell ref="E100:E101"/>
    <mergeCell ref="I100:I101"/>
    <mergeCell ref="E102:E103"/>
    <mergeCell ref="D100:D101"/>
    <mergeCell ref="D124:D125"/>
    <mergeCell ref="J102:J103"/>
    <mergeCell ref="G102:G103"/>
    <mergeCell ref="F102:F103"/>
    <mergeCell ref="J104:J105"/>
    <mergeCell ref="I104:I105"/>
    <mergeCell ref="G104:G105"/>
    <mergeCell ref="F104:F105"/>
    <mergeCell ref="E104:E105"/>
    <mergeCell ref="D136:D137"/>
    <mergeCell ref="E162:E163"/>
    <mergeCell ref="D162:D163"/>
    <mergeCell ref="C100:C101"/>
    <mergeCell ref="B100:B101"/>
    <mergeCell ref="A100:A101"/>
    <mergeCell ref="B102:B103"/>
    <mergeCell ref="A102:A103"/>
    <mergeCell ref="D104:D105"/>
    <mergeCell ref="C104:C105"/>
    <mergeCell ref="B104:B105"/>
    <mergeCell ref="A104:A105"/>
    <mergeCell ref="D102:D103"/>
    <mergeCell ref="C102:C103"/>
    <mergeCell ref="B139:B140"/>
    <mergeCell ref="C139:C140"/>
    <mergeCell ref="D139:D140"/>
    <mergeCell ref="B141:B142"/>
    <mergeCell ref="C141:C142"/>
    <mergeCell ref="A106:A107"/>
    <mergeCell ref="D141:D142"/>
    <mergeCell ref="B136:B137"/>
    <mergeCell ref="C136:C137"/>
    <mergeCell ref="C156:C157"/>
    <mergeCell ref="B156:B157"/>
    <mergeCell ref="C162:C163"/>
    <mergeCell ref="A31:A32"/>
    <mergeCell ref="B31:B32"/>
    <mergeCell ref="C31:C32"/>
    <mergeCell ref="C33:C34"/>
    <mergeCell ref="D33:D34"/>
    <mergeCell ref="B33:B34"/>
    <mergeCell ref="B76:B77"/>
    <mergeCell ref="C76:C77"/>
    <mergeCell ref="D76:D77"/>
    <mergeCell ref="A45:A47"/>
    <mergeCell ref="B45:B47"/>
    <mergeCell ref="C45:C47"/>
    <mergeCell ref="B60:B61"/>
    <mergeCell ref="G31:G32"/>
    <mergeCell ref="J31:J32"/>
    <mergeCell ref="F31:F32"/>
    <mergeCell ref="D31:D32"/>
    <mergeCell ref="E31:E32"/>
    <mergeCell ref="C60:C61"/>
    <mergeCell ref="D60:D61"/>
    <mergeCell ref="B64:B65"/>
    <mergeCell ref="C64:C65"/>
    <mergeCell ref="D64:D65"/>
    <mergeCell ref="J106:J107"/>
    <mergeCell ref="I106:I107"/>
    <mergeCell ref="G106:G107"/>
    <mergeCell ref="F106:F107"/>
    <mergeCell ref="E106:E107"/>
    <mergeCell ref="D106:D107"/>
    <mergeCell ref="C106:C107"/>
    <mergeCell ref="B106:B107"/>
    <mergeCell ref="C124:C125"/>
    <mergeCell ref="B124:B125"/>
    <mergeCell ref="A212:A213"/>
    <mergeCell ref="C172:C174"/>
    <mergeCell ref="B172:B174"/>
    <mergeCell ref="A172:A174"/>
    <mergeCell ref="D201:D202"/>
    <mergeCell ref="C201:C202"/>
    <mergeCell ref="B201:B202"/>
    <mergeCell ref="A201:A202"/>
    <mergeCell ref="D180:D182"/>
    <mergeCell ref="C180:C182"/>
    <mergeCell ref="B180:B182"/>
    <mergeCell ref="A180:A182"/>
    <mergeCell ref="B162:B163"/>
    <mergeCell ref="D224:D227"/>
    <mergeCell ref="C224:C227"/>
    <mergeCell ref="B224:B227"/>
    <mergeCell ref="A224:A227"/>
    <mergeCell ref="J225:J226"/>
    <mergeCell ref="G225:G226"/>
    <mergeCell ref="F225:F226"/>
    <mergeCell ref="E225:E226"/>
    <mergeCell ref="D221:D223"/>
    <mergeCell ref="C221:C223"/>
    <mergeCell ref="B221:B223"/>
    <mergeCell ref="A221:A223"/>
    <mergeCell ref="J162:J163"/>
    <mergeCell ref="G162:G163"/>
    <mergeCell ref="F162:F163"/>
    <mergeCell ref="D214:D215"/>
    <mergeCell ref="C214:C215"/>
    <mergeCell ref="B214:B215"/>
    <mergeCell ref="A214:A215"/>
    <mergeCell ref="D172:D174"/>
    <mergeCell ref="D212:D213"/>
    <mergeCell ref="C212:C213"/>
    <mergeCell ref="B212:B213"/>
    <mergeCell ref="C150:C151"/>
    <mergeCell ref="B150:B151"/>
    <mergeCell ref="A150:A151"/>
    <mergeCell ref="J150:J151"/>
    <mergeCell ref="G150:G151"/>
    <mergeCell ref="F150:F151"/>
    <mergeCell ref="E150:E151"/>
    <mergeCell ref="D150:D151"/>
    <mergeCell ref="D156:D157"/>
    <mergeCell ref="A229:A230"/>
    <mergeCell ref="D242:D243"/>
    <mergeCell ref="C242:C243"/>
    <mergeCell ref="B242:B243"/>
    <mergeCell ref="A242:A243"/>
    <mergeCell ref="D246:D247"/>
    <mergeCell ref="C246:C247"/>
    <mergeCell ref="B246:B247"/>
    <mergeCell ref="A246:A247"/>
    <mergeCell ref="J250:J251"/>
    <mergeCell ref="I250:I251"/>
    <mergeCell ref="H250:H251"/>
    <mergeCell ref="G250:G251"/>
    <mergeCell ref="F250:F251"/>
    <mergeCell ref="E250:E251"/>
    <mergeCell ref="D229:D230"/>
    <mergeCell ref="C229:C230"/>
    <mergeCell ref="B229:B230"/>
    <mergeCell ref="G248:I248"/>
    <mergeCell ref="A252:A254"/>
    <mergeCell ref="D252:D254"/>
    <mergeCell ref="C252:C254"/>
    <mergeCell ref="B252:B254"/>
    <mergeCell ref="D248:D249"/>
    <mergeCell ref="C248:C249"/>
    <mergeCell ref="B248:B249"/>
    <mergeCell ref="A248:A249"/>
    <mergeCell ref="D250:D251"/>
    <mergeCell ref="C250:C251"/>
    <mergeCell ref="B250:B251"/>
    <mergeCell ref="A250:A251"/>
    <mergeCell ref="J363:J364"/>
    <mergeCell ref="D365:D366"/>
    <mergeCell ref="C365:C366"/>
    <mergeCell ref="B365:B366"/>
    <mergeCell ref="A365:A366"/>
    <mergeCell ref="A355:A357"/>
    <mergeCell ref="B355:B357"/>
    <mergeCell ref="C355:C357"/>
    <mergeCell ref="D355:D357"/>
    <mergeCell ref="D359:D360"/>
    <mergeCell ref="C359:C360"/>
    <mergeCell ref="B359:B360"/>
    <mergeCell ref="A359:A360"/>
    <mergeCell ref="D361:D362"/>
    <mergeCell ref="C361:C362"/>
    <mergeCell ref="B361:B362"/>
    <mergeCell ref="A361:A362"/>
    <mergeCell ref="D374:D375"/>
    <mergeCell ref="C374:C375"/>
    <mergeCell ref="B374:B375"/>
    <mergeCell ref="A374:A375"/>
    <mergeCell ref="G363:G364"/>
    <mergeCell ref="F363:F364"/>
    <mergeCell ref="E363:E364"/>
    <mergeCell ref="D363:D364"/>
    <mergeCell ref="C363:C364"/>
    <mergeCell ref="B363:B364"/>
    <mergeCell ref="A363:A364"/>
  </mergeCells>
  <hyperlinks>
    <hyperlink ref="J12" r:id="rId1"/>
    <hyperlink ref="J23" r:id="rId2"/>
    <hyperlink ref="J29" r:id="rId3"/>
    <hyperlink ref="J54" r:id="rId4"/>
    <hyperlink ref="J74" r:id="rId5"/>
    <hyperlink ref="J58" r:id="rId6"/>
    <hyperlink ref="J82" r:id="rId7"/>
    <hyperlink ref="J83"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2"/>
  <sheetViews>
    <sheetView zoomScale="84" zoomScaleNormal="84" workbookViewId="0">
      <selection activeCell="E53" sqref="E53"/>
    </sheetView>
  </sheetViews>
  <sheetFormatPr defaultRowHeight="15.75"/>
  <cols>
    <col min="1" max="1" width="6.85546875" style="1" customWidth="1"/>
    <col min="2" max="2" width="30.42578125" style="100" customWidth="1"/>
    <col min="3" max="3" width="0.140625" style="126" customWidth="1"/>
    <col min="4" max="4" width="29.28515625" style="126" customWidth="1"/>
    <col min="5" max="5" width="32.42578125" style="12" customWidth="1"/>
    <col min="6" max="6" width="27.28515625" style="1" customWidth="1"/>
    <col min="7" max="7" width="16" style="1" customWidth="1"/>
    <col min="8" max="8" width="31.28515625" customWidth="1"/>
    <col min="9" max="9" width="32.140625" style="89" customWidth="1"/>
    <col min="10" max="10" width="30.140625" style="89" customWidth="1"/>
  </cols>
  <sheetData>
    <row r="1" spans="1:57" s="2" customFormat="1">
      <c r="A1" s="5" t="s">
        <v>3</v>
      </c>
      <c r="B1" s="52" t="s">
        <v>4</v>
      </c>
      <c r="C1" s="113" t="s">
        <v>0</v>
      </c>
      <c r="D1" s="113" t="s">
        <v>1</v>
      </c>
      <c r="E1" s="91" t="s">
        <v>9</v>
      </c>
      <c r="F1" s="5" t="s">
        <v>34</v>
      </c>
      <c r="G1" s="5" t="s">
        <v>10</v>
      </c>
      <c r="H1" s="5" t="s">
        <v>7</v>
      </c>
      <c r="I1" s="90" t="s">
        <v>7</v>
      </c>
      <c r="J1" s="87" t="s">
        <v>35</v>
      </c>
    </row>
    <row r="2" spans="1:57" s="1" customFormat="1" ht="90" customHeight="1">
      <c r="A2" s="3" t="s">
        <v>13</v>
      </c>
      <c r="B2" s="200" t="s">
        <v>2188</v>
      </c>
      <c r="C2" s="201" t="s">
        <v>5</v>
      </c>
      <c r="D2" s="201" t="s">
        <v>1054</v>
      </c>
      <c r="E2" s="202" t="s">
        <v>2187</v>
      </c>
      <c r="F2" s="202" t="s">
        <v>2186</v>
      </c>
      <c r="G2" s="202" t="s">
        <v>2189</v>
      </c>
      <c r="H2" s="6" t="s">
        <v>8</v>
      </c>
      <c r="I2" s="182" t="s">
        <v>2190</v>
      </c>
      <c r="J2" s="78" t="s">
        <v>2191</v>
      </c>
    </row>
    <row r="3" spans="1:57" s="7" customFormat="1" ht="283.5">
      <c r="A3" s="197" t="s">
        <v>14</v>
      </c>
      <c r="B3" s="184" t="s">
        <v>2194</v>
      </c>
      <c r="C3" s="203"/>
      <c r="D3" s="114" t="s">
        <v>560</v>
      </c>
      <c r="E3" s="4" t="s">
        <v>2193</v>
      </c>
      <c r="F3" s="4" t="s">
        <v>2192</v>
      </c>
      <c r="G3" s="4" t="s">
        <v>2196</v>
      </c>
      <c r="H3" s="8" t="s">
        <v>54</v>
      </c>
      <c r="I3" s="50" t="s">
        <v>2195</v>
      </c>
      <c r="J3" s="185" t="s">
        <v>2197</v>
      </c>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row>
    <row r="4" spans="1:57" s="1" customFormat="1" ht="252">
      <c r="A4" s="199" t="s">
        <v>15</v>
      </c>
      <c r="B4" s="187" t="s">
        <v>2199</v>
      </c>
      <c r="C4" s="203"/>
      <c r="D4" s="501" t="s">
        <v>2203</v>
      </c>
      <c r="E4" s="502"/>
      <c r="F4" s="4" t="s">
        <v>2198</v>
      </c>
      <c r="G4" s="4" t="s">
        <v>2200</v>
      </c>
      <c r="H4" s="6" t="s">
        <v>8</v>
      </c>
      <c r="I4" s="194" t="s">
        <v>2202</v>
      </c>
      <c r="J4" s="194" t="s">
        <v>2201</v>
      </c>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row>
    <row r="5" spans="1:57" s="9" customFormat="1" ht="252">
      <c r="A5" s="199" t="s">
        <v>16</v>
      </c>
      <c r="B5" s="187" t="s">
        <v>2205</v>
      </c>
      <c r="C5" s="203"/>
      <c r="D5" s="501" t="s">
        <v>2203</v>
      </c>
      <c r="E5" s="502"/>
      <c r="F5" s="4" t="s">
        <v>2204</v>
      </c>
      <c r="G5" s="4" t="s">
        <v>2200</v>
      </c>
      <c r="H5" s="6" t="s">
        <v>8</v>
      </c>
      <c r="I5" s="194" t="s">
        <v>2202</v>
      </c>
      <c r="J5" s="194" t="s">
        <v>2206</v>
      </c>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row>
    <row r="6" spans="1:57" s="7" customFormat="1" ht="141.75">
      <c r="A6" s="197" t="s">
        <v>17</v>
      </c>
      <c r="B6" s="184" t="s">
        <v>2210</v>
      </c>
      <c r="C6" s="203"/>
      <c r="D6" s="114" t="s">
        <v>2209</v>
      </c>
      <c r="E6" s="4" t="s">
        <v>2207</v>
      </c>
      <c r="F6" s="4" t="s">
        <v>2208</v>
      </c>
      <c r="G6" s="4" t="s">
        <v>2212</v>
      </c>
      <c r="H6" s="6" t="s">
        <v>8</v>
      </c>
      <c r="I6" s="50" t="s">
        <v>2213</v>
      </c>
      <c r="J6" s="185" t="s">
        <v>2211</v>
      </c>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row>
    <row r="7" spans="1:57" s="9" customFormat="1" ht="157.5">
      <c r="A7" s="199" t="s">
        <v>18</v>
      </c>
      <c r="B7" s="187" t="s">
        <v>2217</v>
      </c>
      <c r="C7" s="203"/>
      <c r="D7" s="114" t="s">
        <v>2215</v>
      </c>
      <c r="E7" s="4" t="s">
        <v>2216</v>
      </c>
      <c r="F7" s="4" t="s">
        <v>2214</v>
      </c>
      <c r="G7" s="4" t="s">
        <v>2196</v>
      </c>
      <c r="H7" s="6" t="s">
        <v>8</v>
      </c>
      <c r="I7" s="50" t="s">
        <v>2219</v>
      </c>
      <c r="J7" s="185" t="s">
        <v>2218</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row>
    <row r="8" spans="1:57" s="9" customFormat="1" ht="78.75">
      <c r="A8" s="199" t="s">
        <v>19</v>
      </c>
      <c r="B8" s="506" t="s">
        <v>2222</v>
      </c>
      <c r="C8" s="203"/>
      <c r="D8" s="503" t="s">
        <v>2223</v>
      </c>
      <c r="E8" s="4" t="s">
        <v>2221</v>
      </c>
      <c r="F8" s="4" t="s">
        <v>2220</v>
      </c>
      <c r="G8" s="4" t="s">
        <v>2196</v>
      </c>
      <c r="H8" s="6" t="s">
        <v>8</v>
      </c>
      <c r="I8" s="50" t="s">
        <v>2224</v>
      </c>
      <c r="J8" s="185" t="s">
        <v>2225</v>
      </c>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row>
    <row r="9" spans="1:57" s="12" customFormat="1" ht="330.75">
      <c r="A9" s="197" t="s">
        <v>20</v>
      </c>
      <c r="B9" s="507"/>
      <c r="C9" s="203"/>
      <c r="D9" s="504"/>
      <c r="E9" s="4" t="s">
        <v>2227</v>
      </c>
      <c r="F9" s="4" t="s">
        <v>2226</v>
      </c>
      <c r="G9" s="4" t="s">
        <v>2212</v>
      </c>
      <c r="H9" s="6" t="s">
        <v>8</v>
      </c>
      <c r="I9" s="50" t="s">
        <v>2228</v>
      </c>
      <c r="J9" s="185" t="s">
        <v>2229</v>
      </c>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row>
    <row r="10" spans="1:57" s="12" customFormat="1" ht="63">
      <c r="A10" s="197" t="s">
        <v>21</v>
      </c>
      <c r="B10" s="508"/>
      <c r="C10" s="191"/>
      <c r="D10" s="505"/>
      <c r="E10" s="183" t="s">
        <v>2231</v>
      </c>
      <c r="F10" s="183" t="s">
        <v>2230</v>
      </c>
      <c r="G10" s="183"/>
      <c r="H10" s="183"/>
      <c r="I10" s="50"/>
      <c r="J10" s="185" t="s">
        <v>2232</v>
      </c>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row>
    <row r="11" spans="1:57" ht="150.75" customHeight="1">
      <c r="A11" s="199" t="s">
        <v>22</v>
      </c>
      <c r="B11" s="184" t="s">
        <v>2235</v>
      </c>
      <c r="C11" s="203"/>
      <c r="D11" s="203" t="s">
        <v>771</v>
      </c>
      <c r="E11" s="204" t="s">
        <v>2231</v>
      </c>
      <c r="F11" s="204" t="s">
        <v>2234</v>
      </c>
      <c r="G11" s="4" t="s">
        <v>2212</v>
      </c>
      <c r="H11" s="10" t="s">
        <v>8</v>
      </c>
      <c r="I11" s="194" t="s">
        <v>2236</v>
      </c>
      <c r="J11" s="193" t="s">
        <v>2233</v>
      </c>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row>
    <row r="12" spans="1:57" ht="114" customHeight="1">
      <c r="A12" s="199"/>
      <c r="B12" s="184" t="s">
        <v>2239</v>
      </c>
      <c r="C12" s="203"/>
      <c r="D12" s="203" t="s">
        <v>2008</v>
      </c>
      <c r="E12" s="204" t="s">
        <v>1325</v>
      </c>
      <c r="F12" s="204" t="s">
        <v>2238</v>
      </c>
      <c r="G12" s="204" t="s">
        <v>2200</v>
      </c>
      <c r="H12" s="10" t="s">
        <v>8</v>
      </c>
      <c r="I12" s="194" t="s">
        <v>2240</v>
      </c>
      <c r="J12" s="193" t="s">
        <v>2237</v>
      </c>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row>
    <row r="13" spans="1:57" ht="117.75" customHeight="1">
      <c r="A13" s="199" t="s">
        <v>23</v>
      </c>
      <c r="B13" s="183" t="s">
        <v>2243</v>
      </c>
      <c r="C13" s="191"/>
      <c r="D13" s="191" t="s">
        <v>2008</v>
      </c>
      <c r="E13" s="183" t="s">
        <v>1325</v>
      </c>
      <c r="F13" s="183" t="s">
        <v>2242</v>
      </c>
      <c r="G13" s="204" t="s">
        <v>2200</v>
      </c>
      <c r="H13" s="10" t="s">
        <v>8</v>
      </c>
      <c r="I13" s="194" t="s">
        <v>2244</v>
      </c>
      <c r="J13" s="185" t="s">
        <v>2241</v>
      </c>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row>
    <row r="14" spans="1:57" ht="117.75" customHeight="1">
      <c r="A14" s="199" t="s">
        <v>24</v>
      </c>
      <c r="B14" s="183" t="s">
        <v>2247</v>
      </c>
      <c r="C14" s="191"/>
      <c r="D14" s="114" t="s">
        <v>2008</v>
      </c>
      <c r="E14" s="183" t="s">
        <v>1325</v>
      </c>
      <c r="F14" s="183" t="s">
        <v>2246</v>
      </c>
      <c r="G14" s="204" t="s">
        <v>2200</v>
      </c>
      <c r="H14" s="10" t="s">
        <v>8</v>
      </c>
      <c r="I14" s="194" t="s">
        <v>2248</v>
      </c>
      <c r="J14" s="185" t="s">
        <v>2245</v>
      </c>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row>
    <row r="15" spans="1:57" ht="177.75" customHeight="1">
      <c r="A15" s="199" t="s">
        <v>25</v>
      </c>
      <c r="B15" s="183" t="s">
        <v>2253</v>
      </c>
      <c r="C15" s="114"/>
      <c r="D15" s="114" t="s">
        <v>2252</v>
      </c>
      <c r="E15" s="183" t="s">
        <v>2251</v>
      </c>
      <c r="F15" s="183" t="s">
        <v>2250</v>
      </c>
      <c r="G15" s="183" t="s">
        <v>2196</v>
      </c>
      <c r="H15" s="8" t="s">
        <v>54</v>
      </c>
      <c r="I15" s="194" t="s">
        <v>2254</v>
      </c>
      <c r="J15" s="185" t="s">
        <v>2249</v>
      </c>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row>
    <row r="16" spans="1:57" s="9" customFormat="1" ht="126" customHeight="1">
      <c r="A16" s="199" t="s">
        <v>26</v>
      </c>
      <c r="B16" s="208" t="s">
        <v>2258</v>
      </c>
      <c r="C16" s="209"/>
      <c r="D16" s="209" t="s">
        <v>426</v>
      </c>
      <c r="E16" s="208" t="s">
        <v>2257</v>
      </c>
      <c r="F16" s="208" t="s">
        <v>2256</v>
      </c>
      <c r="G16" s="208" t="s">
        <v>2259</v>
      </c>
      <c r="H16" s="210" t="s">
        <v>54</v>
      </c>
      <c r="I16" s="211" t="s">
        <v>2260</v>
      </c>
      <c r="J16" s="212" t="s">
        <v>2255</v>
      </c>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row>
    <row r="17" spans="1:57" s="9" customFormat="1" ht="86.25" customHeight="1">
      <c r="A17" s="199" t="s">
        <v>27</v>
      </c>
      <c r="B17" s="208" t="s">
        <v>2264</v>
      </c>
      <c r="C17" s="209"/>
      <c r="D17" s="209" t="s">
        <v>1030</v>
      </c>
      <c r="E17" s="208" t="s">
        <v>2263</v>
      </c>
      <c r="F17" s="208" t="s">
        <v>2262</v>
      </c>
      <c r="G17" s="208" t="s">
        <v>2265</v>
      </c>
      <c r="H17" s="210" t="s">
        <v>54</v>
      </c>
      <c r="I17" s="211" t="s">
        <v>2266</v>
      </c>
      <c r="J17" s="212" t="s">
        <v>2261</v>
      </c>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row>
    <row r="18" spans="1:57" s="9" customFormat="1" ht="83.25" customHeight="1">
      <c r="A18" s="199" t="s">
        <v>28</v>
      </c>
      <c r="B18" s="208" t="s">
        <v>2270</v>
      </c>
      <c r="C18" s="209"/>
      <c r="D18" s="209" t="s">
        <v>606</v>
      </c>
      <c r="E18" s="208" t="s">
        <v>2269</v>
      </c>
      <c r="F18" s="208" t="s">
        <v>2268</v>
      </c>
      <c r="G18" s="208" t="s">
        <v>2271</v>
      </c>
      <c r="H18" s="210" t="s">
        <v>54</v>
      </c>
      <c r="I18" s="211" t="s">
        <v>2272</v>
      </c>
      <c r="J18" s="212" t="s">
        <v>2267</v>
      </c>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row>
    <row r="19" spans="1:57" ht="134.25" customHeight="1">
      <c r="A19" s="199" t="s">
        <v>29</v>
      </c>
      <c r="B19" s="208" t="s">
        <v>2275</v>
      </c>
      <c r="C19" s="209"/>
      <c r="D19" s="209" t="s">
        <v>2008</v>
      </c>
      <c r="E19" s="208" t="s">
        <v>1325</v>
      </c>
      <c r="F19" s="208" t="s">
        <v>2274</v>
      </c>
      <c r="G19" s="208" t="s">
        <v>2212</v>
      </c>
      <c r="H19" s="210" t="s">
        <v>54</v>
      </c>
      <c r="I19" s="213" t="s">
        <v>2276</v>
      </c>
      <c r="J19" s="212" t="s">
        <v>2273</v>
      </c>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row>
    <row r="20" spans="1:57" ht="90" customHeight="1">
      <c r="A20" s="199" t="s">
        <v>30</v>
      </c>
      <c r="B20" s="208" t="s">
        <v>2278</v>
      </c>
      <c r="C20" s="209"/>
      <c r="D20" s="209" t="s">
        <v>606</v>
      </c>
      <c r="E20" s="208" t="s">
        <v>2269</v>
      </c>
      <c r="F20" s="208" t="s">
        <v>2280</v>
      </c>
      <c r="G20" s="208" t="s">
        <v>2279</v>
      </c>
      <c r="H20" s="210" t="s">
        <v>54</v>
      </c>
      <c r="I20" s="211" t="s">
        <v>2272</v>
      </c>
      <c r="J20" s="214" t="s">
        <v>2277</v>
      </c>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row>
    <row r="21" spans="1:57" ht="70.5" customHeight="1">
      <c r="A21" s="199" t="s">
        <v>31</v>
      </c>
      <c r="B21" s="208" t="s">
        <v>2283</v>
      </c>
      <c r="C21" s="209"/>
      <c r="D21" s="209" t="s">
        <v>606</v>
      </c>
      <c r="E21" s="208" t="s">
        <v>2269</v>
      </c>
      <c r="F21" s="208" t="s">
        <v>2282</v>
      </c>
      <c r="G21" s="208" t="s">
        <v>2279</v>
      </c>
      <c r="H21" s="210" t="s">
        <v>54</v>
      </c>
      <c r="I21" s="211" t="s">
        <v>2272</v>
      </c>
      <c r="J21" s="212" t="s">
        <v>2281</v>
      </c>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row>
    <row r="22" spans="1:57" ht="69.75" customHeight="1">
      <c r="A22" s="199" t="s">
        <v>32</v>
      </c>
      <c r="B22" s="208" t="s">
        <v>2287</v>
      </c>
      <c r="C22" s="209"/>
      <c r="D22" s="209" t="s">
        <v>2286</v>
      </c>
      <c r="E22" s="208" t="s">
        <v>2064</v>
      </c>
      <c r="F22" s="208" t="s">
        <v>2285</v>
      </c>
      <c r="G22" s="208" t="s">
        <v>2288</v>
      </c>
      <c r="H22" s="210" t="s">
        <v>54</v>
      </c>
      <c r="I22" s="211" t="s">
        <v>2289</v>
      </c>
      <c r="J22" s="212" t="s">
        <v>2284</v>
      </c>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row>
    <row r="23" spans="1:57" ht="86.25" customHeight="1">
      <c r="A23" s="199" t="s">
        <v>33</v>
      </c>
      <c r="B23" s="208" t="s">
        <v>2293</v>
      </c>
      <c r="C23" s="209"/>
      <c r="D23" s="209" t="s">
        <v>1498</v>
      </c>
      <c r="E23" s="208" t="s">
        <v>2292</v>
      </c>
      <c r="F23" s="208" t="s">
        <v>2291</v>
      </c>
      <c r="G23" s="208" t="s">
        <v>2212</v>
      </c>
      <c r="H23" s="10" t="s">
        <v>8</v>
      </c>
      <c r="I23" s="211" t="s">
        <v>2294</v>
      </c>
      <c r="J23" s="213" t="s">
        <v>2290</v>
      </c>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row>
    <row r="24" spans="1:57" ht="86.25" customHeight="1">
      <c r="A24" s="199"/>
      <c r="B24" s="208" t="s">
        <v>2298</v>
      </c>
      <c r="C24" s="209"/>
      <c r="D24" s="209" t="s">
        <v>410</v>
      </c>
      <c r="E24" s="208" t="s">
        <v>2297</v>
      </c>
      <c r="F24" s="208" t="s">
        <v>2296</v>
      </c>
      <c r="G24" s="208" t="s">
        <v>2299</v>
      </c>
      <c r="H24" s="10" t="s">
        <v>8</v>
      </c>
      <c r="I24" s="211" t="s">
        <v>2300</v>
      </c>
      <c r="J24" s="213" t="s">
        <v>2295</v>
      </c>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row>
    <row r="25" spans="1:57" ht="86.25" customHeight="1">
      <c r="A25" s="199"/>
      <c r="B25" s="208" t="s">
        <v>2304</v>
      </c>
      <c r="C25" s="209"/>
      <c r="D25" s="209" t="s">
        <v>246</v>
      </c>
      <c r="E25" s="208" t="s">
        <v>2303</v>
      </c>
      <c r="F25" s="208" t="s">
        <v>2302</v>
      </c>
      <c r="G25" s="208" t="s">
        <v>2259</v>
      </c>
      <c r="H25" s="210" t="s">
        <v>54</v>
      </c>
      <c r="I25" s="211" t="s">
        <v>2305</v>
      </c>
      <c r="J25" s="213" t="s">
        <v>2301</v>
      </c>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row>
    <row r="26" spans="1:57" ht="86.25" customHeight="1">
      <c r="A26" s="199"/>
      <c r="B26" s="208" t="s">
        <v>2308</v>
      </c>
      <c r="C26" s="209"/>
      <c r="D26" s="209" t="s">
        <v>134</v>
      </c>
      <c r="E26" s="208" t="s">
        <v>2231</v>
      </c>
      <c r="F26" s="208" t="s">
        <v>2307</v>
      </c>
      <c r="G26" s="208" t="s">
        <v>2309</v>
      </c>
      <c r="H26" s="10" t="s">
        <v>8</v>
      </c>
      <c r="I26" s="211" t="s">
        <v>2224</v>
      </c>
      <c r="J26" s="213" t="s">
        <v>2306</v>
      </c>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row>
    <row r="27" spans="1:57" ht="86.25" customHeight="1">
      <c r="A27" s="199"/>
      <c r="B27" s="208" t="s">
        <v>2313</v>
      </c>
      <c r="C27" s="209"/>
      <c r="D27" s="209" t="s">
        <v>2314</v>
      </c>
      <c r="E27" s="208" t="s">
        <v>2312</v>
      </c>
      <c r="F27" s="208" t="s">
        <v>2311</v>
      </c>
      <c r="G27" s="208" t="s">
        <v>2279</v>
      </c>
      <c r="H27" s="210" t="s">
        <v>54</v>
      </c>
      <c r="I27" s="211" t="s">
        <v>2305</v>
      </c>
      <c r="J27" s="213" t="s">
        <v>2310</v>
      </c>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row>
    <row r="28" spans="1:57" ht="86.25" customHeight="1">
      <c r="A28" s="199"/>
      <c r="B28" s="208" t="s">
        <v>2319</v>
      </c>
      <c r="C28" s="209"/>
      <c r="D28" s="209" t="s">
        <v>2317</v>
      </c>
      <c r="E28" s="208" t="s">
        <v>2318</v>
      </c>
      <c r="F28" s="208" t="s">
        <v>2316</v>
      </c>
      <c r="G28" s="208" t="s">
        <v>2259</v>
      </c>
      <c r="H28" s="10" t="s">
        <v>8</v>
      </c>
      <c r="I28" s="211" t="s">
        <v>2320</v>
      </c>
      <c r="J28" s="213" t="s">
        <v>2315</v>
      </c>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row>
    <row r="29" spans="1:57" ht="86.25" customHeight="1">
      <c r="A29" s="199"/>
      <c r="B29" s="208" t="s">
        <v>2324</v>
      </c>
      <c r="C29" s="209"/>
      <c r="D29" s="209" t="s">
        <v>2325</v>
      </c>
      <c r="E29" s="208" t="s">
        <v>2323</v>
      </c>
      <c r="F29" s="208" t="s">
        <v>2322</v>
      </c>
      <c r="G29" s="208" t="s">
        <v>2271</v>
      </c>
      <c r="H29" s="210" t="s">
        <v>54</v>
      </c>
      <c r="I29" s="211" t="s">
        <v>2305</v>
      </c>
      <c r="J29" s="213" t="s">
        <v>2321</v>
      </c>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row>
    <row r="30" spans="1:57" ht="86.25" customHeight="1">
      <c r="A30" s="199"/>
      <c r="B30" s="208" t="s">
        <v>2328</v>
      </c>
      <c r="C30" s="209"/>
      <c r="D30" s="209" t="s">
        <v>480</v>
      </c>
      <c r="E30" s="208" t="s">
        <v>1325</v>
      </c>
      <c r="F30" s="208" t="s">
        <v>2327</v>
      </c>
      <c r="G30" s="208" t="s">
        <v>2279</v>
      </c>
      <c r="H30" s="210" t="s">
        <v>54</v>
      </c>
      <c r="I30" s="211" t="s">
        <v>2329</v>
      </c>
      <c r="J30" s="213" t="s">
        <v>2326</v>
      </c>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row>
    <row r="31" spans="1:57" ht="86.25" customHeight="1">
      <c r="A31" s="199"/>
      <c r="B31" s="208" t="s">
        <v>2334</v>
      </c>
      <c r="C31" s="209"/>
      <c r="D31" s="209" t="s">
        <v>2332</v>
      </c>
      <c r="E31" s="208" t="s">
        <v>2333</v>
      </c>
      <c r="F31" s="208" t="s">
        <v>2331</v>
      </c>
      <c r="G31" s="208" t="s">
        <v>2265</v>
      </c>
      <c r="H31" s="10" t="s">
        <v>8</v>
      </c>
      <c r="I31" s="211" t="s">
        <v>2335</v>
      </c>
      <c r="J31" s="213" t="s">
        <v>2330</v>
      </c>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row>
    <row r="32" spans="1:57" ht="86.25" customHeight="1">
      <c r="A32" s="199"/>
      <c r="B32" s="208" t="s">
        <v>2339</v>
      </c>
      <c r="C32" s="209"/>
      <c r="D32" s="209" t="s">
        <v>2337</v>
      </c>
      <c r="E32" s="208" t="s">
        <v>2338</v>
      </c>
      <c r="F32" s="208" t="s">
        <v>2341</v>
      </c>
      <c r="G32" s="208" t="s">
        <v>2271</v>
      </c>
      <c r="H32" s="10" t="s">
        <v>8</v>
      </c>
      <c r="I32" s="211" t="s">
        <v>2340</v>
      </c>
      <c r="J32" s="213" t="s">
        <v>2336</v>
      </c>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row>
    <row r="33" spans="1:57" ht="86.25" customHeight="1">
      <c r="A33" s="199"/>
      <c r="B33" s="208" t="s">
        <v>2346</v>
      </c>
      <c r="C33" s="209"/>
      <c r="D33" s="209" t="s">
        <v>2344</v>
      </c>
      <c r="E33" s="208" t="s">
        <v>2345</v>
      </c>
      <c r="F33" s="208" t="s">
        <v>2343</v>
      </c>
      <c r="G33" s="208"/>
      <c r="H33" s="183"/>
      <c r="I33" s="211"/>
      <c r="J33" s="213" t="s">
        <v>2342</v>
      </c>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row>
    <row r="34" spans="1:57" ht="86.25" customHeight="1">
      <c r="A34" s="199"/>
      <c r="B34" s="208" t="s">
        <v>2350</v>
      </c>
      <c r="C34" s="209"/>
      <c r="D34" s="209" t="s">
        <v>119</v>
      </c>
      <c r="E34" s="208" t="s">
        <v>2349</v>
      </c>
      <c r="F34" s="208" t="s">
        <v>2348</v>
      </c>
      <c r="G34" s="208" t="s">
        <v>2351</v>
      </c>
      <c r="H34" s="210" t="s">
        <v>54</v>
      </c>
      <c r="I34" s="211" t="s">
        <v>2305</v>
      </c>
      <c r="J34" s="213" t="s">
        <v>2347</v>
      </c>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row>
    <row r="35" spans="1:57" ht="86.25" customHeight="1">
      <c r="A35" s="199"/>
      <c r="B35" s="208" t="s">
        <v>2355</v>
      </c>
      <c r="C35" s="209"/>
      <c r="D35" s="209" t="s">
        <v>150</v>
      </c>
      <c r="E35" s="208" t="s">
        <v>2354</v>
      </c>
      <c r="F35" s="208" t="s">
        <v>2353</v>
      </c>
      <c r="G35" s="208"/>
      <c r="H35" s="183"/>
      <c r="I35" s="211"/>
      <c r="J35" s="213" t="s">
        <v>2352</v>
      </c>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row>
    <row r="36" spans="1:57" ht="78.75" customHeight="1">
      <c r="A36" s="199" t="s">
        <v>180</v>
      </c>
      <c r="B36" s="208" t="s">
        <v>2358</v>
      </c>
      <c r="C36" s="209"/>
      <c r="D36" s="209" t="s">
        <v>560</v>
      </c>
      <c r="E36" s="208" t="s">
        <v>2357</v>
      </c>
      <c r="F36" s="208" t="s">
        <v>2359</v>
      </c>
      <c r="G36" s="208" t="s">
        <v>2279</v>
      </c>
      <c r="H36" s="10" t="s">
        <v>8</v>
      </c>
      <c r="I36" s="211" t="s">
        <v>2170</v>
      </c>
      <c r="J36" s="213" t="s">
        <v>2356</v>
      </c>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row>
    <row r="37" spans="1:57" ht="48.75" customHeight="1">
      <c r="A37" s="199"/>
      <c r="B37" s="208" t="s">
        <v>2363</v>
      </c>
      <c r="C37" s="209"/>
      <c r="D37" s="209" t="s">
        <v>1052</v>
      </c>
      <c r="E37" s="208" t="s">
        <v>2362</v>
      </c>
      <c r="F37" s="208" t="s">
        <v>2361</v>
      </c>
      <c r="G37" s="208"/>
      <c r="H37" s="183"/>
      <c r="I37" s="211"/>
      <c r="J37" s="213" t="s">
        <v>2360</v>
      </c>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row>
    <row r="38" spans="1:57" ht="45.75" customHeight="1">
      <c r="A38" s="199"/>
      <c r="B38" s="208" t="s">
        <v>2366</v>
      </c>
      <c r="C38" s="209"/>
      <c r="D38" s="209" t="s">
        <v>134</v>
      </c>
      <c r="E38" s="208" t="s">
        <v>1325</v>
      </c>
      <c r="F38" s="208" t="s">
        <v>2365</v>
      </c>
      <c r="G38" s="208" t="s">
        <v>2271</v>
      </c>
      <c r="H38" s="10" t="s">
        <v>8</v>
      </c>
      <c r="I38" s="211" t="s">
        <v>2367</v>
      </c>
      <c r="J38" s="213" t="s">
        <v>2364</v>
      </c>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row>
    <row r="39" spans="1:57" ht="49.5" customHeight="1">
      <c r="A39" s="199"/>
      <c r="B39" s="208" t="s">
        <v>2369</v>
      </c>
      <c r="C39" s="209"/>
      <c r="D39" s="209" t="s">
        <v>134</v>
      </c>
      <c r="E39" s="208" t="s">
        <v>1325</v>
      </c>
      <c r="F39" s="208" t="s">
        <v>2370</v>
      </c>
      <c r="G39" s="208" t="s">
        <v>2271</v>
      </c>
      <c r="H39" s="10" t="s">
        <v>8</v>
      </c>
      <c r="I39" s="211" t="s">
        <v>2244</v>
      </c>
      <c r="J39" s="213" t="s">
        <v>2368</v>
      </c>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row>
    <row r="40" spans="1:57" ht="69" customHeight="1">
      <c r="A40" s="199" t="s">
        <v>181</v>
      </c>
      <c r="B40" s="208" t="s">
        <v>2373</v>
      </c>
      <c r="C40" s="209"/>
      <c r="D40" s="209" t="s">
        <v>560</v>
      </c>
      <c r="E40" s="208" t="s">
        <v>2372</v>
      </c>
      <c r="F40" s="208" t="s">
        <v>2374</v>
      </c>
      <c r="G40" s="208" t="s">
        <v>2375</v>
      </c>
      <c r="H40" s="10" t="s">
        <v>8</v>
      </c>
      <c r="I40" s="211" t="s">
        <v>2376</v>
      </c>
      <c r="J40" s="213" t="s">
        <v>2371</v>
      </c>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row>
    <row r="41" spans="1:57" ht="72" customHeight="1">
      <c r="A41" s="199" t="s">
        <v>182</v>
      </c>
      <c r="B41" s="208" t="s">
        <v>2380</v>
      </c>
      <c r="C41" s="209"/>
      <c r="D41" s="209" t="s">
        <v>1223</v>
      </c>
      <c r="E41" s="208" t="s">
        <v>2379</v>
      </c>
      <c r="F41" s="208" t="s">
        <v>2378</v>
      </c>
      <c r="G41" s="208" t="s">
        <v>2381</v>
      </c>
      <c r="H41" s="210" t="s">
        <v>54</v>
      </c>
      <c r="I41" s="211" t="s">
        <v>2382</v>
      </c>
      <c r="J41" s="215" t="s">
        <v>2377</v>
      </c>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row>
    <row r="42" spans="1:57" ht="57.75" customHeight="1">
      <c r="A42" s="199"/>
      <c r="B42" s="208" t="s">
        <v>2387</v>
      </c>
      <c r="C42" s="209"/>
      <c r="D42" s="209" t="s">
        <v>2385</v>
      </c>
      <c r="E42" s="208" t="s">
        <v>2386</v>
      </c>
      <c r="F42" s="208" t="s">
        <v>2384</v>
      </c>
      <c r="G42" s="208" t="s">
        <v>2375</v>
      </c>
      <c r="H42" s="10" t="s">
        <v>8</v>
      </c>
      <c r="I42" s="211" t="s">
        <v>2388</v>
      </c>
      <c r="J42" s="215" t="s">
        <v>2383</v>
      </c>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row>
    <row r="43" spans="1:57" ht="57.75" customHeight="1">
      <c r="A43" s="199"/>
      <c r="B43" s="208" t="s">
        <v>2391</v>
      </c>
      <c r="C43" s="209"/>
      <c r="D43" s="209" t="s">
        <v>1223</v>
      </c>
      <c r="E43" s="208" t="s">
        <v>1325</v>
      </c>
      <c r="F43" s="208" t="s">
        <v>2390</v>
      </c>
      <c r="G43" s="208" t="s">
        <v>2381</v>
      </c>
      <c r="H43" s="210" t="s">
        <v>54</v>
      </c>
      <c r="I43" s="211" t="s">
        <v>2392</v>
      </c>
      <c r="J43" s="215" t="s">
        <v>2389</v>
      </c>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row>
    <row r="44" spans="1:57" ht="57.75" customHeight="1">
      <c r="A44" s="199"/>
      <c r="B44" s="208" t="s">
        <v>2395</v>
      </c>
      <c r="C44" s="209"/>
      <c r="D44" s="209" t="s">
        <v>134</v>
      </c>
      <c r="E44" s="208" t="s">
        <v>1325</v>
      </c>
      <c r="F44" s="208" t="s">
        <v>2394</v>
      </c>
      <c r="G44" s="208" t="s">
        <v>2271</v>
      </c>
      <c r="H44" s="10" t="s">
        <v>8</v>
      </c>
      <c r="I44" s="211" t="s">
        <v>2396</v>
      </c>
      <c r="J44" s="215" t="s">
        <v>2393</v>
      </c>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row>
    <row r="45" spans="1:57" ht="57.75" customHeight="1">
      <c r="A45" s="199"/>
      <c r="B45" s="208" t="s">
        <v>2400</v>
      </c>
      <c r="C45" s="209"/>
      <c r="D45" s="209" t="s">
        <v>150</v>
      </c>
      <c r="E45" s="208" t="s">
        <v>2399</v>
      </c>
      <c r="F45" s="208" t="s">
        <v>2398</v>
      </c>
      <c r="G45" s="208"/>
      <c r="H45" s="208"/>
      <c r="I45" s="211"/>
      <c r="J45" s="215" t="s">
        <v>2397</v>
      </c>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row>
    <row r="46" spans="1:57" ht="57.75" customHeight="1">
      <c r="A46" s="199"/>
      <c r="B46" s="208" t="s">
        <v>2403</v>
      </c>
      <c r="C46" s="209"/>
      <c r="D46" s="209" t="s">
        <v>119</v>
      </c>
      <c r="E46" s="208" t="s">
        <v>2297</v>
      </c>
      <c r="F46" s="208" t="s">
        <v>2402</v>
      </c>
      <c r="G46" s="208" t="s">
        <v>2351</v>
      </c>
      <c r="H46" s="10" t="s">
        <v>8</v>
      </c>
      <c r="I46" s="211" t="s">
        <v>2170</v>
      </c>
      <c r="J46" s="215" t="s">
        <v>2401</v>
      </c>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row>
    <row r="47" spans="1:57" ht="57.75" customHeight="1">
      <c r="A47" s="199"/>
      <c r="B47" s="208" t="s">
        <v>2406</v>
      </c>
      <c r="C47" s="209"/>
      <c r="D47" s="209" t="s">
        <v>119</v>
      </c>
      <c r="E47" s="208" t="s">
        <v>2297</v>
      </c>
      <c r="F47" s="208" t="s">
        <v>2405</v>
      </c>
      <c r="G47" s="208" t="s">
        <v>2407</v>
      </c>
      <c r="H47" s="10" t="s">
        <v>8</v>
      </c>
      <c r="I47" s="211" t="s">
        <v>2170</v>
      </c>
      <c r="J47" s="215" t="s">
        <v>2404</v>
      </c>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row>
    <row r="48" spans="1:57" ht="57.75" customHeight="1">
      <c r="A48" s="199"/>
      <c r="B48" s="208" t="s">
        <v>2412</v>
      </c>
      <c r="C48" s="209"/>
      <c r="D48" s="209" t="s">
        <v>2410</v>
      </c>
      <c r="E48" s="208" t="s">
        <v>2411</v>
      </c>
      <c r="F48" s="208" t="s">
        <v>2409</v>
      </c>
      <c r="G48" s="208"/>
      <c r="H48" s="183"/>
      <c r="I48" s="211"/>
      <c r="J48" s="215" t="s">
        <v>2408</v>
      </c>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row>
    <row r="49" spans="1:57" ht="57.75" customHeight="1">
      <c r="A49" s="199"/>
      <c r="B49" s="509" t="s">
        <v>2416</v>
      </c>
      <c r="C49" s="209"/>
      <c r="D49" s="511" t="s">
        <v>150</v>
      </c>
      <c r="E49" s="208" t="s">
        <v>2414</v>
      </c>
      <c r="F49" s="208" t="s">
        <v>2415</v>
      </c>
      <c r="G49" s="208"/>
      <c r="H49" s="183"/>
      <c r="I49" s="211"/>
      <c r="J49" s="215" t="s">
        <v>2413</v>
      </c>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row>
    <row r="50" spans="1:57" ht="57.75" customHeight="1">
      <c r="A50" s="199"/>
      <c r="B50" s="510"/>
      <c r="C50" s="209"/>
      <c r="D50" s="512"/>
      <c r="E50" s="208" t="s">
        <v>2418</v>
      </c>
      <c r="F50" s="208" t="s">
        <v>2419</v>
      </c>
      <c r="G50" s="208"/>
      <c r="H50" s="208"/>
      <c r="I50" s="211"/>
      <c r="J50" s="215" t="s">
        <v>2417</v>
      </c>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row>
    <row r="51" spans="1:57" ht="57.75" customHeight="1">
      <c r="A51" s="199"/>
      <c r="B51" s="216" t="s">
        <v>2422</v>
      </c>
      <c r="C51" s="209"/>
      <c r="D51" s="217" t="s">
        <v>560</v>
      </c>
      <c r="E51" s="208" t="s">
        <v>2357</v>
      </c>
      <c r="F51" s="208" t="s">
        <v>2421</v>
      </c>
      <c r="G51" s="208"/>
      <c r="H51" s="208"/>
      <c r="I51" s="211"/>
      <c r="J51" s="215" t="s">
        <v>2420</v>
      </c>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row>
    <row r="52" spans="1:57" ht="57.75" customHeight="1">
      <c r="A52" s="199"/>
      <c r="B52" s="216" t="s">
        <v>2426</v>
      </c>
      <c r="C52" s="209"/>
      <c r="D52" s="217" t="s">
        <v>560</v>
      </c>
      <c r="E52" s="208" t="s">
        <v>2425</v>
      </c>
      <c r="F52" s="208" t="s">
        <v>2424</v>
      </c>
      <c r="G52" s="208" t="s">
        <v>2407</v>
      </c>
      <c r="H52" s="10" t="s">
        <v>8</v>
      </c>
      <c r="I52" s="211" t="s">
        <v>2427</v>
      </c>
      <c r="J52" s="215" t="s">
        <v>2423</v>
      </c>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row>
    <row r="53" spans="1:57" ht="57.75" customHeight="1">
      <c r="A53" s="199"/>
      <c r="B53" s="216" t="s">
        <v>2430</v>
      </c>
      <c r="C53" s="209"/>
      <c r="D53" s="217" t="s">
        <v>507</v>
      </c>
      <c r="E53" s="208" t="s">
        <v>2414</v>
      </c>
      <c r="F53" s="208" t="s">
        <v>2429</v>
      </c>
      <c r="G53" s="208" t="s">
        <v>2431</v>
      </c>
      <c r="H53" s="10" t="s">
        <v>8</v>
      </c>
      <c r="I53" s="211" t="s">
        <v>2432</v>
      </c>
      <c r="J53" s="215" t="s">
        <v>2428</v>
      </c>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row>
    <row r="54" spans="1:57" ht="57.75" customHeight="1">
      <c r="A54" s="199"/>
      <c r="B54" s="208"/>
      <c r="C54" s="209"/>
      <c r="D54" s="209"/>
      <c r="E54" s="208"/>
      <c r="F54" s="208"/>
      <c r="G54" s="208"/>
      <c r="H54" s="208"/>
      <c r="I54" s="211"/>
      <c r="J54" s="215"/>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row>
    <row r="55" spans="1:57">
      <c r="A55" s="199" t="s">
        <v>183</v>
      </c>
      <c r="B55" s="208"/>
      <c r="C55" s="209"/>
      <c r="D55" s="209"/>
      <c r="E55" s="208"/>
      <c r="F55" s="208"/>
      <c r="G55" s="208"/>
      <c r="H55" s="208"/>
      <c r="I55" s="211"/>
      <c r="J55" s="213"/>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row>
    <row r="56" spans="1:57">
      <c r="A56" s="188"/>
      <c r="B56" s="205"/>
      <c r="C56" s="206"/>
      <c r="D56" s="206"/>
      <c r="E56" s="190"/>
      <c r="F56" s="190"/>
      <c r="G56" s="190"/>
      <c r="H56" s="207"/>
      <c r="I56" s="198"/>
      <c r="J56" s="198"/>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row>
    <row r="57" spans="1:57">
      <c r="A57" s="188"/>
      <c r="B57" s="205"/>
      <c r="C57" s="206"/>
      <c r="D57" s="206"/>
      <c r="E57" s="190"/>
      <c r="F57" s="190"/>
      <c r="G57" s="190"/>
      <c r="H57" s="207"/>
      <c r="I57" s="198"/>
      <c r="J57" s="198"/>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row>
    <row r="58" spans="1:57">
      <c r="A58" s="188"/>
      <c r="B58" s="205"/>
      <c r="C58" s="206"/>
      <c r="D58" s="206"/>
      <c r="E58" s="190"/>
      <c r="F58" s="190"/>
      <c r="G58" s="190"/>
      <c r="H58" s="207"/>
      <c r="I58" s="198"/>
      <c r="J58" s="198"/>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row>
    <row r="59" spans="1:57">
      <c r="A59" s="188"/>
      <c r="B59" s="205"/>
      <c r="C59" s="206"/>
      <c r="D59" s="206"/>
      <c r="E59" s="190"/>
      <c r="F59" s="190"/>
      <c r="G59" s="190"/>
      <c r="H59" s="207"/>
      <c r="I59" s="198"/>
      <c r="J59" s="198"/>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row>
    <row r="60" spans="1:57">
      <c r="A60" s="188"/>
      <c r="B60" s="205"/>
      <c r="C60" s="206"/>
      <c r="D60" s="206"/>
      <c r="E60" s="190"/>
      <c r="F60" s="190"/>
      <c r="G60" s="190"/>
      <c r="H60" s="207"/>
      <c r="I60" s="198"/>
      <c r="J60" s="198"/>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row>
    <row r="61" spans="1:57">
      <c r="A61" s="188"/>
      <c r="B61" s="205"/>
      <c r="C61" s="206"/>
      <c r="D61" s="206"/>
      <c r="E61" s="190"/>
      <c r="F61" s="190"/>
      <c r="G61" s="190"/>
      <c r="H61" s="207"/>
      <c r="I61" s="198"/>
      <c r="J61" s="198"/>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row>
    <row r="62" spans="1:57">
      <c r="A62" s="188"/>
      <c r="B62" s="205"/>
      <c r="C62" s="206"/>
      <c r="D62" s="206"/>
      <c r="E62" s="190"/>
      <c r="F62" s="190"/>
      <c r="G62" s="190"/>
      <c r="H62" s="207"/>
      <c r="I62" s="198"/>
      <c r="J62" s="198"/>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row>
    <row r="63" spans="1:57">
      <c r="A63" s="188"/>
      <c r="B63" s="205"/>
      <c r="C63" s="206"/>
      <c r="D63" s="206"/>
      <c r="E63" s="190"/>
      <c r="F63" s="190"/>
      <c r="G63" s="190"/>
      <c r="H63" s="207"/>
      <c r="I63" s="198"/>
      <c r="J63" s="198"/>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row>
    <row r="64" spans="1:57">
      <c r="A64" s="188"/>
      <c r="B64" s="205"/>
      <c r="C64" s="206"/>
      <c r="D64" s="206"/>
      <c r="E64" s="190"/>
      <c r="F64" s="190"/>
      <c r="G64" s="190"/>
      <c r="H64" s="207"/>
      <c r="I64" s="198"/>
      <c r="J64" s="198"/>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row>
    <row r="65" spans="1:57">
      <c r="A65" s="188"/>
      <c r="B65" s="205"/>
      <c r="C65" s="206"/>
      <c r="D65" s="206"/>
      <c r="E65" s="190"/>
      <c r="F65" s="190"/>
      <c r="G65" s="190"/>
      <c r="H65" s="207"/>
      <c r="I65" s="198"/>
      <c r="J65" s="198"/>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row>
    <row r="66" spans="1:57">
      <c r="A66" s="188"/>
      <c r="B66" s="205"/>
      <c r="C66" s="206"/>
      <c r="D66" s="206"/>
      <c r="E66" s="190"/>
      <c r="F66" s="190"/>
      <c r="G66" s="190"/>
      <c r="H66" s="207"/>
      <c r="I66" s="198"/>
      <c r="J66" s="198"/>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row>
    <row r="67" spans="1:57">
      <c r="A67" s="188"/>
      <c r="B67" s="195"/>
      <c r="C67" s="196"/>
      <c r="D67" s="196"/>
      <c r="E67" s="190"/>
      <c r="F67" s="188"/>
      <c r="G67" s="188"/>
      <c r="H67" s="192"/>
      <c r="I67" s="198"/>
      <c r="J67" s="198"/>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row>
    <row r="68" spans="1:57">
      <c r="A68" s="188"/>
      <c r="B68" s="195"/>
      <c r="C68" s="196"/>
      <c r="D68" s="196"/>
      <c r="E68" s="190"/>
      <c r="F68" s="188"/>
      <c r="G68" s="188"/>
      <c r="H68" s="192"/>
      <c r="I68" s="198"/>
      <c r="J68" s="198"/>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row>
    <row r="69" spans="1:57">
      <c r="A69" s="188"/>
      <c r="B69" s="195"/>
      <c r="C69" s="196"/>
      <c r="D69" s="196"/>
      <c r="E69" s="190"/>
      <c r="F69" s="188"/>
      <c r="G69" s="188"/>
      <c r="H69" s="192"/>
      <c r="I69" s="198"/>
      <c r="J69" s="198"/>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row>
    <row r="70" spans="1:57">
      <c r="A70" s="188"/>
      <c r="B70" s="195"/>
      <c r="C70" s="196"/>
      <c r="D70" s="196"/>
      <c r="E70" s="190"/>
      <c r="F70" s="188"/>
      <c r="G70" s="188"/>
      <c r="H70" s="192"/>
      <c r="I70" s="198"/>
      <c r="J70" s="198"/>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row>
    <row r="71" spans="1:57">
      <c r="A71" s="188"/>
      <c r="B71" s="195"/>
      <c r="C71" s="196"/>
      <c r="D71" s="196"/>
      <c r="E71" s="190"/>
      <c r="F71" s="188"/>
      <c r="G71" s="188"/>
      <c r="H71" s="192"/>
      <c r="I71" s="198"/>
      <c r="J71" s="198"/>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row>
    <row r="72" spans="1:57">
      <c r="A72" s="188"/>
      <c r="B72" s="195"/>
      <c r="C72" s="196"/>
      <c r="D72" s="196"/>
      <c r="E72" s="190"/>
      <c r="F72" s="188"/>
      <c r="G72" s="188"/>
      <c r="H72" s="192"/>
      <c r="I72" s="198"/>
      <c r="J72" s="198"/>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row>
  </sheetData>
  <mergeCells count="6">
    <mergeCell ref="D4:E4"/>
    <mergeCell ref="D5:E5"/>
    <mergeCell ref="D8:D10"/>
    <mergeCell ref="B8:B10"/>
    <mergeCell ref="B49:B50"/>
    <mergeCell ref="D49:D5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pane ySplit="1" topLeftCell="A2" activePane="bottomLeft" state="frozen"/>
      <selection pane="bottomLeft" activeCell="G3" sqref="G3"/>
    </sheetView>
  </sheetViews>
  <sheetFormatPr defaultRowHeight="15"/>
  <cols>
    <col min="1" max="1" width="27.42578125" style="221" customWidth="1"/>
    <col min="2" max="2" width="16.28515625" style="221" customWidth="1"/>
    <col min="3" max="3" width="35.5703125" style="221" customWidth="1"/>
    <col min="4" max="4" width="20.28515625" style="221" customWidth="1"/>
    <col min="5" max="6" width="23.85546875" style="221" customWidth="1"/>
    <col min="7" max="7" width="23.5703125" style="221" customWidth="1"/>
    <col min="8" max="8" width="16.85546875" style="221" customWidth="1"/>
    <col min="9" max="9" width="21.85546875" style="221" customWidth="1"/>
  </cols>
  <sheetData>
    <row r="1" spans="1:9" ht="45.75" customHeight="1">
      <c r="A1" s="219" t="s">
        <v>4</v>
      </c>
      <c r="B1" s="222" t="s">
        <v>0</v>
      </c>
      <c r="C1" s="222" t="s">
        <v>1</v>
      </c>
      <c r="D1" s="223" t="s">
        <v>9</v>
      </c>
      <c r="E1" s="219" t="s">
        <v>34</v>
      </c>
      <c r="F1" s="219" t="s">
        <v>2435</v>
      </c>
      <c r="G1" s="219" t="s">
        <v>10</v>
      </c>
      <c r="H1" s="219" t="s">
        <v>7</v>
      </c>
      <c r="I1" s="224" t="s">
        <v>35</v>
      </c>
    </row>
    <row r="2" spans="1:9" ht="45.75" customHeight="1">
      <c r="A2" s="171"/>
      <c r="B2" s="239"/>
      <c r="C2" s="239"/>
      <c r="D2" s="170"/>
      <c r="E2" s="171"/>
      <c r="F2" s="171"/>
      <c r="G2" s="171"/>
      <c r="H2" s="171"/>
      <c r="I2" s="240"/>
    </row>
    <row r="3" spans="1:9" ht="195" customHeight="1">
      <c r="A3" s="414" t="s">
        <v>2440</v>
      </c>
      <c r="B3" s="416" t="s">
        <v>2433</v>
      </c>
      <c r="C3" s="416" t="s">
        <v>2434</v>
      </c>
      <c r="D3" s="67" t="s">
        <v>2357</v>
      </c>
      <c r="E3" s="218" t="s">
        <v>2437</v>
      </c>
      <c r="F3" s="67" t="s">
        <v>2436</v>
      </c>
      <c r="G3" s="229" t="s">
        <v>2503</v>
      </c>
      <c r="H3" s="230" t="s">
        <v>2504</v>
      </c>
      <c r="I3" s="231" t="s">
        <v>2505</v>
      </c>
    </row>
    <row r="4" spans="1:9" ht="233.25" customHeight="1">
      <c r="A4" s="415"/>
      <c r="B4" s="417"/>
      <c r="C4" s="417"/>
      <c r="D4" s="67" t="s">
        <v>1841</v>
      </c>
      <c r="E4" s="218" t="s">
        <v>2438</v>
      </c>
      <c r="F4" s="67" t="s">
        <v>2439</v>
      </c>
      <c r="G4" s="229" t="s">
        <v>2503</v>
      </c>
      <c r="H4" s="230" t="s">
        <v>54</v>
      </c>
      <c r="I4" s="230" t="s">
        <v>2506</v>
      </c>
    </row>
    <row r="5" spans="1:9" ht="234.75" customHeight="1">
      <c r="A5" s="218" t="s">
        <v>2441</v>
      </c>
      <c r="B5" s="67" t="s">
        <v>2443</v>
      </c>
      <c r="C5" s="67" t="s">
        <v>2445</v>
      </c>
      <c r="D5" s="67" t="s">
        <v>2444</v>
      </c>
      <c r="E5" s="218" t="s">
        <v>2442</v>
      </c>
      <c r="F5" s="67" t="s">
        <v>2446</v>
      </c>
      <c r="G5" s="233" t="s">
        <v>2507</v>
      </c>
      <c r="H5" s="232" t="s">
        <v>54</v>
      </c>
      <c r="I5" s="234" t="s">
        <v>2508</v>
      </c>
    </row>
    <row r="6" spans="1:9" ht="345" customHeight="1">
      <c r="A6" s="414" t="s">
        <v>2447</v>
      </c>
      <c r="B6" s="416" t="s">
        <v>2433</v>
      </c>
      <c r="C6" s="416" t="s">
        <v>2434</v>
      </c>
      <c r="D6" s="67" t="s">
        <v>2357</v>
      </c>
      <c r="E6" s="218" t="s">
        <v>2448</v>
      </c>
      <c r="F6" s="67" t="s">
        <v>2450</v>
      </c>
      <c r="G6" s="235" t="s">
        <v>2503</v>
      </c>
      <c r="H6" s="232" t="s">
        <v>54</v>
      </c>
      <c r="I6" s="236" t="s">
        <v>2509</v>
      </c>
    </row>
    <row r="7" spans="1:9" ht="242.25" customHeight="1">
      <c r="A7" s="415"/>
      <c r="B7" s="417"/>
      <c r="C7" s="417"/>
      <c r="D7" s="67" t="s">
        <v>1841</v>
      </c>
      <c r="E7" s="67" t="s">
        <v>2449</v>
      </c>
      <c r="F7" s="66" t="s">
        <v>2451</v>
      </c>
      <c r="G7" s="235" t="s">
        <v>2503</v>
      </c>
      <c r="H7" s="232" t="s">
        <v>54</v>
      </c>
      <c r="I7" s="236" t="s">
        <v>2510</v>
      </c>
    </row>
    <row r="8" spans="1:9" ht="409.5">
      <c r="A8" s="218" t="s">
        <v>2452</v>
      </c>
      <c r="B8" s="67" t="s">
        <v>2453</v>
      </c>
      <c r="C8" s="67" t="s">
        <v>2454</v>
      </c>
      <c r="D8" s="67" t="s">
        <v>2455</v>
      </c>
      <c r="E8" s="218" t="s">
        <v>2456</v>
      </c>
      <c r="F8" s="67" t="s">
        <v>2458</v>
      </c>
      <c r="G8" s="218" t="s">
        <v>2457</v>
      </c>
      <c r="H8" s="67" t="s">
        <v>2459</v>
      </c>
      <c r="I8" s="67" t="s">
        <v>2460</v>
      </c>
    </row>
    <row r="9" spans="1:9" ht="285">
      <c r="A9" s="67" t="s">
        <v>2462</v>
      </c>
      <c r="B9" s="67" t="s">
        <v>2461</v>
      </c>
      <c r="C9" s="67" t="s">
        <v>2463</v>
      </c>
      <c r="D9" s="67" t="s">
        <v>2465</v>
      </c>
      <c r="E9" s="67" t="s">
        <v>2464</v>
      </c>
      <c r="F9" s="66" t="s">
        <v>2466</v>
      </c>
      <c r="G9" s="235" t="s">
        <v>2507</v>
      </c>
      <c r="H9" s="232" t="s">
        <v>54</v>
      </c>
      <c r="I9" s="236" t="s">
        <v>2511</v>
      </c>
    </row>
    <row r="10" spans="1:9" ht="135">
      <c r="A10" s="67" t="s">
        <v>2468</v>
      </c>
      <c r="B10" s="67" t="s">
        <v>2467</v>
      </c>
      <c r="C10" s="67" t="s">
        <v>560</v>
      </c>
      <c r="D10" s="67" t="s">
        <v>2470</v>
      </c>
      <c r="E10" s="67" t="s">
        <v>2469</v>
      </c>
      <c r="F10" s="67" t="s">
        <v>2471</v>
      </c>
      <c r="G10" s="235" t="s">
        <v>2513</v>
      </c>
      <c r="H10" s="232" t="s">
        <v>54</v>
      </c>
      <c r="I10" s="238" t="s">
        <v>2512</v>
      </c>
    </row>
    <row r="11" spans="1:9" ht="337.5" customHeight="1">
      <c r="A11" s="67" t="s">
        <v>2472</v>
      </c>
      <c r="B11" s="67" t="s">
        <v>2473</v>
      </c>
      <c r="C11" s="67" t="s">
        <v>2445</v>
      </c>
      <c r="D11" s="67" t="s">
        <v>2475</v>
      </c>
      <c r="E11" s="67" t="s">
        <v>2474</v>
      </c>
      <c r="F11" s="67" t="s">
        <v>2489</v>
      </c>
      <c r="G11" s="218" t="s">
        <v>2477</v>
      </c>
      <c r="H11" s="67" t="s">
        <v>2476</v>
      </c>
      <c r="I11" s="225" t="s">
        <v>2478</v>
      </c>
    </row>
    <row r="12" spans="1:9" ht="337.5" customHeight="1">
      <c r="A12" s="67" t="s">
        <v>2480</v>
      </c>
      <c r="B12" s="67" t="s">
        <v>2479</v>
      </c>
      <c r="C12" s="67" t="s">
        <v>2483</v>
      </c>
      <c r="D12" s="226" t="s">
        <v>2481</v>
      </c>
      <c r="E12" s="67" t="s">
        <v>2482</v>
      </c>
      <c r="F12" s="67" t="s">
        <v>2484</v>
      </c>
      <c r="G12" s="67" t="s">
        <v>2485</v>
      </c>
      <c r="H12" s="67" t="s">
        <v>2476</v>
      </c>
      <c r="I12" s="67" t="s">
        <v>2478</v>
      </c>
    </row>
    <row r="13" spans="1:9" ht="105">
      <c r="A13" s="67" t="s">
        <v>2468</v>
      </c>
      <c r="B13" s="67" t="s">
        <v>2467</v>
      </c>
      <c r="C13" s="67" t="s">
        <v>560</v>
      </c>
      <c r="D13" s="67" t="s">
        <v>2470</v>
      </c>
      <c r="E13" s="67" t="s">
        <v>2486</v>
      </c>
      <c r="F13" s="67" t="s">
        <v>2487</v>
      </c>
      <c r="G13" s="235" t="s">
        <v>2513</v>
      </c>
      <c r="H13" s="230" t="s">
        <v>54</v>
      </c>
      <c r="I13" s="237" t="s">
        <v>2512</v>
      </c>
    </row>
    <row r="14" spans="1:9" ht="300">
      <c r="A14" s="67" t="s">
        <v>2488</v>
      </c>
      <c r="B14" s="67" t="s">
        <v>2473</v>
      </c>
      <c r="C14" s="67" t="s">
        <v>2454</v>
      </c>
      <c r="D14" s="67" t="s">
        <v>2475</v>
      </c>
      <c r="E14" s="67" t="s">
        <v>2474</v>
      </c>
      <c r="F14" s="67" t="s">
        <v>2489</v>
      </c>
      <c r="G14" s="67" t="s">
        <v>2477</v>
      </c>
      <c r="H14" s="67" t="s">
        <v>2476</v>
      </c>
      <c r="I14" s="67" t="s">
        <v>2490</v>
      </c>
    </row>
    <row r="15" spans="1:9" ht="409.5">
      <c r="A15" s="228" t="s">
        <v>2502</v>
      </c>
      <c r="B15" s="513" t="s">
        <v>2491</v>
      </c>
      <c r="C15" s="416" t="s">
        <v>2454</v>
      </c>
      <c r="D15" s="67" t="s">
        <v>2455</v>
      </c>
      <c r="E15" s="67" t="s">
        <v>2492</v>
      </c>
      <c r="F15" s="67" t="s">
        <v>2493</v>
      </c>
      <c r="G15" s="218" t="s">
        <v>2494</v>
      </c>
      <c r="H15" s="67" t="s">
        <v>2476</v>
      </c>
      <c r="I15" s="225" t="s">
        <v>2495</v>
      </c>
    </row>
    <row r="16" spans="1:9" ht="409.5">
      <c r="A16" s="220"/>
      <c r="B16" s="514"/>
      <c r="C16" s="417"/>
      <c r="D16" s="67" t="s">
        <v>2497</v>
      </c>
      <c r="E16" s="67" t="s">
        <v>2496</v>
      </c>
      <c r="F16" s="67" t="s">
        <v>2498</v>
      </c>
      <c r="G16" s="67" t="s">
        <v>2499</v>
      </c>
      <c r="H16" s="227" t="s">
        <v>2500</v>
      </c>
      <c r="I16" s="225" t="s">
        <v>2501</v>
      </c>
    </row>
  </sheetData>
  <mergeCells count="8">
    <mergeCell ref="B15:B16"/>
    <mergeCell ref="C15:C16"/>
    <mergeCell ref="C3:C4"/>
    <mergeCell ref="B3:B4"/>
    <mergeCell ref="A3:A4"/>
    <mergeCell ref="C6:C7"/>
    <mergeCell ref="B6:B7"/>
    <mergeCell ref="A6:A7"/>
  </mergeCells>
  <hyperlinks>
    <hyperlink ref="I11" r:id="rId1"/>
    <hyperlink ref="I15" r:id="rId2"/>
    <hyperlink ref="I16" r:id="rId3"/>
    <hyperlink ref="I3" r:id="rId4"/>
    <hyperlink ref="I10" r:id="rId5"/>
  </hyperlink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85" zoomScaleNormal="85" workbookViewId="0"/>
  </sheetViews>
  <sheetFormatPr defaultRowHeight="15"/>
  <cols>
    <col min="1" max="1" width="24.7109375" customWidth="1"/>
    <col min="2" max="2" width="20.42578125" customWidth="1"/>
    <col min="3" max="3" width="36.28515625" customWidth="1"/>
    <col min="4" max="4" width="16" customWidth="1"/>
    <col min="5" max="5" width="22.85546875" style="221" customWidth="1"/>
    <col min="6" max="6" width="27.85546875" style="221" customWidth="1"/>
    <col min="7" max="7" width="21" style="221" customWidth="1"/>
    <col min="8" max="8" width="15.85546875" style="221" customWidth="1"/>
    <col min="9" max="9" width="11.7109375" style="221" customWidth="1"/>
  </cols>
  <sheetData>
    <row r="1" spans="1:9" ht="15.75">
      <c r="A1" s="219" t="s">
        <v>4</v>
      </c>
      <c r="B1" s="222" t="s">
        <v>0</v>
      </c>
      <c r="C1" s="222" t="s">
        <v>1</v>
      </c>
      <c r="D1" s="223" t="s">
        <v>9</v>
      </c>
      <c r="E1" s="219" t="s">
        <v>34</v>
      </c>
      <c r="F1" s="219" t="s">
        <v>2435</v>
      </c>
      <c r="G1" s="219" t="s">
        <v>10</v>
      </c>
      <c r="H1" s="219" t="s">
        <v>7</v>
      </c>
      <c r="I1" s="224" t="s">
        <v>35</v>
      </c>
    </row>
    <row r="2" spans="1:9" ht="15.75" customHeight="1">
      <c r="A2" s="518" t="s">
        <v>2549</v>
      </c>
      <c r="B2" s="517" t="s">
        <v>2551</v>
      </c>
      <c r="C2" s="518" t="s">
        <v>2552</v>
      </c>
      <c r="D2" s="520" t="s">
        <v>2553</v>
      </c>
      <c r="E2" s="518" t="s">
        <v>2550</v>
      </c>
      <c r="F2" s="517" t="s">
        <v>2554</v>
      </c>
      <c r="G2" s="518" t="s">
        <v>2591</v>
      </c>
      <c r="H2" s="517" t="s">
        <v>2558</v>
      </c>
      <c r="I2" s="515" t="s">
        <v>2590</v>
      </c>
    </row>
    <row r="3" spans="1:9" ht="115.5" customHeight="1">
      <c r="A3" s="519"/>
      <c r="B3" s="516"/>
      <c r="C3" s="519"/>
      <c r="D3" s="521"/>
      <c r="E3" s="519"/>
      <c r="F3" s="516"/>
      <c r="G3" s="519"/>
      <c r="H3" s="516"/>
      <c r="I3" s="516"/>
    </row>
    <row r="4" spans="1:9" s="173" customFormat="1" ht="123.75" customHeight="1">
      <c r="A4" s="518" t="s">
        <v>2540</v>
      </c>
      <c r="B4" s="517" t="s">
        <v>2541</v>
      </c>
      <c r="C4" s="517" t="s">
        <v>2544</v>
      </c>
      <c r="D4" s="170" t="s">
        <v>2546</v>
      </c>
      <c r="E4" s="171" t="s">
        <v>2545</v>
      </c>
      <c r="F4" s="170" t="s">
        <v>2547</v>
      </c>
      <c r="G4" s="171" t="s">
        <v>2592</v>
      </c>
      <c r="H4" s="517" t="s">
        <v>2556</v>
      </c>
      <c r="I4" s="240" t="s">
        <v>2589</v>
      </c>
    </row>
    <row r="5" spans="1:9" ht="409.5">
      <c r="A5" s="519"/>
      <c r="B5" s="516"/>
      <c r="C5" s="516"/>
      <c r="D5" s="170" t="s">
        <v>2542</v>
      </c>
      <c r="E5" s="171" t="s">
        <v>2543</v>
      </c>
      <c r="F5" s="170" t="s">
        <v>2548</v>
      </c>
      <c r="G5" s="171" t="s">
        <v>2592</v>
      </c>
      <c r="H5" s="516"/>
      <c r="I5" s="303" t="s">
        <v>2588</v>
      </c>
    </row>
    <row r="6" spans="1:9" ht="303.75" customHeight="1">
      <c r="A6" s="171" t="s">
        <v>2441</v>
      </c>
      <c r="B6" s="304" t="s">
        <v>2526</v>
      </c>
      <c r="C6" s="240"/>
      <c r="D6" s="170" t="s">
        <v>2527</v>
      </c>
      <c r="E6" s="171" t="s">
        <v>2538</v>
      </c>
      <c r="F6" s="170" t="s">
        <v>2529</v>
      </c>
      <c r="G6" s="171" t="s">
        <v>2557</v>
      </c>
      <c r="H6" s="170" t="s">
        <v>2558</v>
      </c>
      <c r="I6" s="303" t="s">
        <v>2539</v>
      </c>
    </row>
    <row r="7" spans="1:9" ht="157.5">
      <c r="A7" s="171" t="s">
        <v>2532</v>
      </c>
      <c r="B7" s="240" t="s">
        <v>2533</v>
      </c>
      <c r="C7" s="240" t="s">
        <v>2534</v>
      </c>
      <c r="D7" s="170" t="s">
        <v>2379</v>
      </c>
      <c r="E7" s="171" t="s">
        <v>2535</v>
      </c>
      <c r="F7" s="170" t="s">
        <v>2537</v>
      </c>
      <c r="G7" s="171" t="s">
        <v>2559</v>
      </c>
      <c r="H7" s="170" t="s">
        <v>2558</v>
      </c>
      <c r="I7" s="303" t="s">
        <v>2536</v>
      </c>
    </row>
    <row r="8" spans="1:9" ht="409.5">
      <c r="A8" s="171" t="s">
        <v>2525</v>
      </c>
      <c r="B8" s="240" t="s">
        <v>2526</v>
      </c>
      <c r="C8" s="239" t="s">
        <v>2314</v>
      </c>
      <c r="D8" s="170" t="s">
        <v>2527</v>
      </c>
      <c r="E8" s="171" t="s">
        <v>2528</v>
      </c>
      <c r="F8" s="170" t="s">
        <v>2530</v>
      </c>
      <c r="G8" s="171" t="s">
        <v>2557</v>
      </c>
      <c r="H8" s="170" t="s">
        <v>2558</v>
      </c>
      <c r="I8" s="303" t="s">
        <v>2531</v>
      </c>
    </row>
    <row r="9" spans="1:9" ht="299.25" customHeight="1">
      <c r="A9" s="171" t="s">
        <v>2520</v>
      </c>
      <c r="B9" s="240" t="s">
        <v>339</v>
      </c>
      <c r="C9" s="240" t="s">
        <v>458</v>
      </c>
      <c r="D9" s="170" t="s">
        <v>2521</v>
      </c>
      <c r="E9" s="171" t="s">
        <v>2522</v>
      </c>
      <c r="F9" s="170" t="s">
        <v>2524</v>
      </c>
      <c r="G9" s="171" t="s">
        <v>2557</v>
      </c>
      <c r="H9" s="170" t="s">
        <v>2558</v>
      </c>
      <c r="I9" s="303" t="s">
        <v>2523</v>
      </c>
    </row>
    <row r="10" spans="1:9" ht="409.5">
      <c r="A10" s="171" t="s">
        <v>2514</v>
      </c>
      <c r="B10" s="240" t="s">
        <v>2515</v>
      </c>
      <c r="C10" s="239" t="s">
        <v>480</v>
      </c>
      <c r="D10" s="170" t="s">
        <v>2516</v>
      </c>
      <c r="E10" s="305" t="s">
        <v>2517</v>
      </c>
      <c r="F10" s="170" t="s">
        <v>2518</v>
      </c>
      <c r="G10" s="171" t="s">
        <v>2555</v>
      </c>
      <c r="H10" s="170" t="s">
        <v>2556</v>
      </c>
      <c r="I10" s="303" t="s">
        <v>2519</v>
      </c>
    </row>
  </sheetData>
  <mergeCells count="13">
    <mergeCell ref="I2:I3"/>
    <mergeCell ref="B4:B5"/>
    <mergeCell ref="C4:C5"/>
    <mergeCell ref="A4:A5"/>
    <mergeCell ref="A2:A3"/>
    <mergeCell ref="B2:B3"/>
    <mergeCell ref="C2:C3"/>
    <mergeCell ref="H4:H5"/>
    <mergeCell ref="D2:D3"/>
    <mergeCell ref="E2:E3"/>
    <mergeCell ref="F2:F3"/>
    <mergeCell ref="G2:G3"/>
    <mergeCell ref="H2:H3"/>
  </mergeCells>
  <hyperlinks>
    <hyperlink ref="I10" r:id="rId1"/>
    <hyperlink ref="I9" r:id="rId2"/>
    <hyperlink ref="I8" r:id="rId3"/>
    <hyperlink ref="I6" r:id="rId4"/>
    <hyperlink ref="I5" display="https://zakupki.gov.ru/epz/complaint/search/search_eis.html?searchString=202200116297003722+&amp;morphology=on&amp;search-filter=Дате+размещения&amp;fz94=on&amp;fz223=on&amp;published=on&amp;regarded=on&amp;considered=on&amp;sortBy=UPDATE_DATE&amp;pageNumber=1&amp;sortDirection=false&amp;recordsPer"/>
    <hyperlink ref="I2" display="https://zakupki.gov.ru/epz/complaint/search/search_eis.html?searchString=202200116297003534&amp;morphology=on&amp;search-filter=Дате+размещения&amp;fz94=on&amp;fz223=on&amp;published=on&amp;regarded=on&amp;considered=on&amp;sortBy=UPDATE_DATE&amp;pageNumber=1&amp;sortDirection=false&amp;recordsPerP"/>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4" workbookViewId="0">
      <selection activeCell="D27" sqref="A1:XFD1048576"/>
    </sheetView>
  </sheetViews>
  <sheetFormatPr defaultRowHeight="15"/>
  <cols>
    <col min="1" max="1" width="24.140625" customWidth="1"/>
    <col min="2" max="2" width="17.28515625" customWidth="1"/>
    <col min="3" max="3" width="19.7109375" customWidth="1"/>
    <col min="4" max="4" width="19.42578125" customWidth="1"/>
    <col min="5" max="5" width="17.140625" style="318" customWidth="1"/>
    <col min="6" max="6" width="18.140625" customWidth="1"/>
    <col min="7" max="7" width="15.7109375" customWidth="1"/>
    <col min="8" max="8" width="13.5703125" customWidth="1"/>
    <col min="9" max="9" width="21.85546875" customWidth="1"/>
  </cols>
  <sheetData>
    <row r="1" spans="1:9" ht="30">
      <c r="A1" s="319" t="s">
        <v>4</v>
      </c>
      <c r="B1" s="319" t="s">
        <v>0</v>
      </c>
      <c r="C1" s="320" t="s">
        <v>1</v>
      </c>
      <c r="D1" s="320" t="s">
        <v>9</v>
      </c>
      <c r="E1" s="321" t="s">
        <v>34</v>
      </c>
      <c r="F1" s="319" t="s">
        <v>2435</v>
      </c>
      <c r="G1" s="319" t="s">
        <v>10</v>
      </c>
      <c r="H1" s="319" t="s">
        <v>7</v>
      </c>
      <c r="I1" s="320" t="s">
        <v>35</v>
      </c>
    </row>
    <row r="2" spans="1:9" ht="409.5">
      <c r="A2" s="322" t="s">
        <v>2593</v>
      </c>
      <c r="B2" s="311" t="s">
        <v>350</v>
      </c>
      <c r="C2" s="311" t="s">
        <v>2594</v>
      </c>
      <c r="D2" s="311" t="s">
        <v>2596</v>
      </c>
      <c r="E2" s="323" t="s">
        <v>2595</v>
      </c>
      <c r="F2" s="311" t="s">
        <v>2597</v>
      </c>
      <c r="G2" s="322" t="s">
        <v>2598</v>
      </c>
      <c r="H2" s="311" t="s">
        <v>2556</v>
      </c>
      <c r="I2" s="326" t="s">
        <v>2599</v>
      </c>
    </row>
    <row r="3" spans="1:9" ht="409.5">
      <c r="A3" s="322" t="s">
        <v>2600</v>
      </c>
      <c r="B3" s="311" t="s">
        <v>2601</v>
      </c>
      <c r="C3" s="311" t="s">
        <v>2602</v>
      </c>
      <c r="D3" s="311" t="s">
        <v>2604</v>
      </c>
      <c r="E3" s="306" t="s">
        <v>2603</v>
      </c>
      <c r="F3" s="313" t="s">
        <v>2605</v>
      </c>
      <c r="G3" s="312" t="s">
        <v>2678</v>
      </c>
      <c r="H3" s="313" t="s">
        <v>2677</v>
      </c>
      <c r="I3" s="326" t="s">
        <v>2606</v>
      </c>
    </row>
    <row r="4" spans="1:9" ht="120">
      <c r="A4" s="322" t="s">
        <v>2607</v>
      </c>
      <c r="B4" s="311" t="s">
        <v>2608</v>
      </c>
      <c r="C4" s="311" t="s">
        <v>2609</v>
      </c>
      <c r="D4" s="311" t="s">
        <v>2610</v>
      </c>
      <c r="E4" s="306" t="s">
        <v>2611</v>
      </c>
      <c r="F4" s="317" t="s">
        <v>2612</v>
      </c>
      <c r="G4" s="328" t="s">
        <v>2679</v>
      </c>
      <c r="H4" s="317" t="s">
        <v>2680</v>
      </c>
      <c r="I4" s="326" t="s">
        <v>2613</v>
      </c>
    </row>
    <row r="5" spans="1:9" ht="120">
      <c r="A5" s="322" t="s">
        <v>2614</v>
      </c>
      <c r="B5" s="311" t="s">
        <v>2615</v>
      </c>
      <c r="C5" s="311" t="s">
        <v>2609</v>
      </c>
      <c r="D5" s="311" t="s">
        <v>2610</v>
      </c>
      <c r="E5" s="306" t="s">
        <v>2616</v>
      </c>
      <c r="F5" s="317" t="s">
        <v>2612</v>
      </c>
      <c r="G5" s="312" t="s">
        <v>2679</v>
      </c>
      <c r="H5" s="317" t="s">
        <v>2680</v>
      </c>
      <c r="I5" s="326" t="s">
        <v>2617</v>
      </c>
    </row>
    <row r="6" spans="1:9" ht="120">
      <c r="A6" s="322" t="s">
        <v>2618</v>
      </c>
      <c r="B6" s="311" t="s">
        <v>2619</v>
      </c>
      <c r="C6" s="311" t="s">
        <v>2609</v>
      </c>
      <c r="D6" s="311" t="s">
        <v>2610</v>
      </c>
      <c r="E6" s="306" t="s">
        <v>2620</v>
      </c>
      <c r="F6" s="317" t="s">
        <v>2612</v>
      </c>
      <c r="G6" s="312" t="s">
        <v>2679</v>
      </c>
      <c r="H6" s="317" t="s">
        <v>2680</v>
      </c>
      <c r="I6" s="326" t="s">
        <v>2621</v>
      </c>
    </row>
    <row r="7" spans="1:9" ht="409.5">
      <c r="A7" s="322" t="s">
        <v>2622</v>
      </c>
      <c r="B7" s="311" t="s">
        <v>350</v>
      </c>
      <c r="C7" s="310" t="s">
        <v>2594</v>
      </c>
      <c r="D7" s="311" t="s">
        <v>2596</v>
      </c>
      <c r="E7" s="306" t="s">
        <v>2595</v>
      </c>
      <c r="F7" s="313" t="s">
        <v>2623</v>
      </c>
      <c r="G7" s="312" t="s">
        <v>2681</v>
      </c>
      <c r="H7" s="317" t="s">
        <v>2682</v>
      </c>
      <c r="I7" s="326" t="s">
        <v>2624</v>
      </c>
    </row>
    <row r="8" spans="1:9" ht="409.5">
      <c r="A8" s="322" t="s">
        <v>2625</v>
      </c>
      <c r="B8" s="316" t="s">
        <v>2626</v>
      </c>
      <c r="C8" s="307" t="s">
        <v>2627</v>
      </c>
      <c r="D8" s="311" t="s">
        <v>2628</v>
      </c>
      <c r="E8" s="306" t="s">
        <v>2629</v>
      </c>
      <c r="F8" s="311" t="s">
        <v>2632</v>
      </c>
      <c r="G8" s="312" t="s">
        <v>2630</v>
      </c>
      <c r="H8" s="313" t="s">
        <v>2631</v>
      </c>
      <c r="I8" s="326" t="s">
        <v>2633</v>
      </c>
    </row>
    <row r="9" spans="1:9" ht="409.5" customHeight="1">
      <c r="A9" s="524" t="s">
        <v>2634</v>
      </c>
      <c r="B9" s="522" t="s">
        <v>2635</v>
      </c>
      <c r="C9" s="526" t="s">
        <v>2636</v>
      </c>
      <c r="D9" s="311" t="s">
        <v>2628</v>
      </c>
      <c r="E9" s="306" t="s">
        <v>2637</v>
      </c>
      <c r="F9" s="522" t="s">
        <v>2638</v>
      </c>
      <c r="G9" s="312"/>
      <c r="H9" s="313" t="s">
        <v>2639</v>
      </c>
      <c r="I9" s="326" t="s">
        <v>2645</v>
      </c>
    </row>
    <row r="10" spans="1:9" ht="47.25" customHeight="1">
      <c r="A10" s="525"/>
      <c r="B10" s="523"/>
      <c r="C10" s="527"/>
      <c r="D10" s="311" t="s">
        <v>2640</v>
      </c>
      <c r="E10" s="306" t="s">
        <v>2641</v>
      </c>
      <c r="F10" s="523"/>
      <c r="G10" s="312" t="s">
        <v>2642</v>
      </c>
      <c r="H10" s="313" t="s">
        <v>2643</v>
      </c>
      <c r="I10" s="326" t="s">
        <v>2644</v>
      </c>
    </row>
    <row r="11" spans="1:9" ht="134.25" customHeight="1">
      <c r="A11" s="325" t="s">
        <v>2646</v>
      </c>
      <c r="B11" s="316" t="s">
        <v>2647</v>
      </c>
      <c r="C11" s="307" t="s">
        <v>2648</v>
      </c>
      <c r="D11" s="311" t="s">
        <v>2649</v>
      </c>
      <c r="E11" s="329" t="s">
        <v>2650</v>
      </c>
      <c r="F11" s="317" t="s">
        <v>2651</v>
      </c>
      <c r="G11" s="328" t="s">
        <v>2679</v>
      </c>
      <c r="H11" s="317" t="s">
        <v>2680</v>
      </c>
      <c r="I11" s="326" t="s">
        <v>2652</v>
      </c>
    </row>
    <row r="12" spans="1:9" ht="120" customHeight="1">
      <c r="A12" s="322" t="s">
        <v>2653</v>
      </c>
      <c r="B12" s="311" t="s">
        <v>2654</v>
      </c>
      <c r="C12" s="308" t="s">
        <v>2655</v>
      </c>
      <c r="D12" s="311" t="s">
        <v>2656</v>
      </c>
      <c r="E12" s="306" t="s">
        <v>2657</v>
      </c>
      <c r="F12" s="313" t="s">
        <v>2658</v>
      </c>
      <c r="G12" s="312" t="s">
        <v>2683</v>
      </c>
      <c r="H12" s="317" t="s">
        <v>2680</v>
      </c>
      <c r="I12" s="326" t="s">
        <v>2659</v>
      </c>
    </row>
    <row r="13" spans="1:9" s="309" customFormat="1" ht="120" customHeight="1">
      <c r="A13" s="325" t="s">
        <v>2660</v>
      </c>
      <c r="B13" s="316" t="s">
        <v>2661</v>
      </c>
      <c r="C13" s="307" t="s">
        <v>2662</v>
      </c>
      <c r="D13" s="316" t="s">
        <v>2414</v>
      </c>
      <c r="E13" s="329" t="s">
        <v>2663</v>
      </c>
      <c r="F13" s="317" t="s">
        <v>2664</v>
      </c>
      <c r="G13" s="328" t="s">
        <v>2678</v>
      </c>
      <c r="H13" s="313" t="s">
        <v>2643</v>
      </c>
      <c r="I13" s="327" t="s">
        <v>2665</v>
      </c>
    </row>
    <row r="14" spans="1:9" s="309" customFormat="1" ht="47.25" customHeight="1">
      <c r="A14" s="325" t="s">
        <v>2666</v>
      </c>
      <c r="B14" s="316" t="s">
        <v>2667</v>
      </c>
      <c r="C14" s="307" t="s">
        <v>2655</v>
      </c>
      <c r="D14" s="316" t="s">
        <v>2656</v>
      </c>
      <c r="E14" s="329" t="s">
        <v>2668</v>
      </c>
      <c r="F14" s="317" t="s">
        <v>2669</v>
      </c>
      <c r="G14" s="328" t="s">
        <v>2683</v>
      </c>
      <c r="H14" s="317" t="s">
        <v>2680</v>
      </c>
      <c r="I14" s="327" t="s">
        <v>2670</v>
      </c>
    </row>
    <row r="15" spans="1:9" s="309" customFormat="1" ht="86.25" customHeight="1">
      <c r="A15" s="325" t="s">
        <v>2671</v>
      </c>
      <c r="B15" s="316" t="s">
        <v>2672</v>
      </c>
      <c r="C15" s="307" t="s">
        <v>2434</v>
      </c>
      <c r="D15" s="316" t="s">
        <v>2673</v>
      </c>
      <c r="E15" s="329" t="s">
        <v>2674</v>
      </c>
      <c r="F15" s="317" t="s">
        <v>2675</v>
      </c>
      <c r="G15" s="328" t="s">
        <v>2678</v>
      </c>
      <c r="H15" s="317" t="s">
        <v>2680</v>
      </c>
      <c r="I15" s="327" t="s">
        <v>2676</v>
      </c>
    </row>
  </sheetData>
  <mergeCells count="4">
    <mergeCell ref="F9:F10"/>
    <mergeCell ref="A9:A10"/>
    <mergeCell ref="B9:B10"/>
    <mergeCell ref="C9:C10"/>
  </mergeCells>
  <hyperlinks>
    <hyperlink ref="I2" r:id="rId1"/>
    <hyperlink ref="I3" r:id="rId2"/>
    <hyperlink ref="I4" r:id="rId3"/>
    <hyperlink ref="I5" r:id="rId4"/>
    <hyperlink ref="I6" r:id="rId5"/>
    <hyperlink ref="I7" r:id="rId6"/>
    <hyperlink ref="I8" r:id="rId7"/>
    <hyperlink ref="I10" r:id="rId8"/>
    <hyperlink ref="I9" r:id="rId9"/>
    <hyperlink ref="I11" r:id="rId10"/>
    <hyperlink ref="I12" r:id="rId11"/>
    <hyperlink ref="I13" r:id="rId12"/>
    <hyperlink ref="I14" r:id="rId13"/>
    <hyperlink ref="I15" r:id="rId14"/>
  </hyperlinks>
  <pageMargins left="0.7" right="0.7" top="0.75" bottom="0.75" header="0.3" footer="0.3"/>
  <pageSetup paperSize="9" orientation="portrait"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8" workbookViewId="0">
      <selection activeCell="J20" sqref="J20"/>
    </sheetView>
  </sheetViews>
  <sheetFormatPr defaultRowHeight="15"/>
  <cols>
    <col min="1" max="1" width="24.140625" customWidth="1"/>
    <col min="2" max="2" width="17.28515625" customWidth="1"/>
    <col min="3" max="3" width="19.7109375" customWidth="1"/>
    <col min="4" max="4" width="19.42578125" customWidth="1"/>
    <col min="5" max="5" width="17.140625" style="318" customWidth="1"/>
    <col min="6" max="6" width="18.140625" customWidth="1"/>
    <col min="7" max="7" width="17.5703125" customWidth="1"/>
    <col min="8" max="8" width="13.5703125" customWidth="1"/>
    <col min="9" max="9" width="21.85546875" customWidth="1"/>
  </cols>
  <sheetData>
    <row r="1" spans="1:9" ht="30">
      <c r="A1" s="319" t="s">
        <v>4</v>
      </c>
      <c r="B1" s="319" t="s">
        <v>0</v>
      </c>
      <c r="C1" s="320" t="s">
        <v>1</v>
      </c>
      <c r="D1" s="320" t="s">
        <v>9</v>
      </c>
      <c r="E1" s="321" t="s">
        <v>34</v>
      </c>
      <c r="F1" s="319" t="s">
        <v>2435</v>
      </c>
      <c r="G1" s="319" t="s">
        <v>10</v>
      </c>
      <c r="H1" s="319" t="s">
        <v>7</v>
      </c>
      <c r="I1" s="320" t="s">
        <v>35</v>
      </c>
    </row>
    <row r="2" spans="1:9" ht="78" customHeight="1">
      <c r="A2" s="312" t="s">
        <v>2685</v>
      </c>
      <c r="B2" s="530" t="s">
        <v>2686</v>
      </c>
      <c r="C2" s="530" t="s">
        <v>2687</v>
      </c>
      <c r="D2" s="313" t="s">
        <v>2688</v>
      </c>
      <c r="E2" s="306" t="s">
        <v>2684</v>
      </c>
      <c r="F2" s="313" t="s">
        <v>2689</v>
      </c>
      <c r="G2" s="312" t="s">
        <v>2690</v>
      </c>
      <c r="H2" s="315" t="s">
        <v>2556</v>
      </c>
      <c r="I2" s="332" t="s">
        <v>2801</v>
      </c>
    </row>
    <row r="3" spans="1:9" ht="81.75" customHeight="1">
      <c r="A3" s="312" t="s">
        <v>2685</v>
      </c>
      <c r="B3" s="531"/>
      <c r="C3" s="531"/>
      <c r="D3" s="313" t="s">
        <v>2692</v>
      </c>
      <c r="E3" s="306" t="s">
        <v>2691</v>
      </c>
      <c r="F3" s="313" t="s">
        <v>2693</v>
      </c>
      <c r="G3" s="312" t="s">
        <v>2694</v>
      </c>
      <c r="H3" s="315" t="s">
        <v>2558</v>
      </c>
      <c r="I3" s="332" t="s">
        <v>2802</v>
      </c>
    </row>
    <row r="4" spans="1:9" ht="135">
      <c r="A4" s="312" t="s">
        <v>2710</v>
      </c>
      <c r="B4" s="313" t="s">
        <v>2709</v>
      </c>
      <c r="C4" s="313" t="s">
        <v>2708</v>
      </c>
      <c r="D4" s="313" t="s">
        <v>2707</v>
      </c>
      <c r="E4" s="306" t="s">
        <v>2706</v>
      </c>
      <c r="F4" s="312" t="s">
        <v>2612</v>
      </c>
      <c r="G4" s="312" t="s">
        <v>2711</v>
      </c>
      <c r="H4" s="315" t="s">
        <v>2556</v>
      </c>
      <c r="I4" s="313" t="s">
        <v>2712</v>
      </c>
    </row>
    <row r="5" spans="1:9" s="337" customFormat="1" ht="105">
      <c r="A5" s="333" t="s">
        <v>2716</v>
      </c>
      <c r="B5" s="334" t="s">
        <v>2715</v>
      </c>
      <c r="C5" s="334" t="s">
        <v>2714</v>
      </c>
      <c r="D5" s="334" t="s">
        <v>2656</v>
      </c>
      <c r="E5" s="335" t="s">
        <v>2713</v>
      </c>
      <c r="F5" s="333" t="s">
        <v>2612</v>
      </c>
      <c r="G5" s="333"/>
      <c r="H5" s="333"/>
      <c r="I5" s="336" t="s">
        <v>2717</v>
      </c>
    </row>
    <row r="6" spans="1:9" s="173" customFormat="1" ht="105">
      <c r="A6" s="312" t="s">
        <v>2719</v>
      </c>
      <c r="B6" s="313" t="s">
        <v>2715</v>
      </c>
      <c r="C6" s="313" t="s">
        <v>2714</v>
      </c>
      <c r="D6" s="313" t="s">
        <v>2656</v>
      </c>
      <c r="E6" s="306" t="s">
        <v>2718</v>
      </c>
      <c r="F6" s="312" t="s">
        <v>2612</v>
      </c>
      <c r="G6" s="312" t="s">
        <v>2724</v>
      </c>
      <c r="H6" s="313" t="s">
        <v>2556</v>
      </c>
      <c r="I6" s="332" t="s">
        <v>2720</v>
      </c>
    </row>
    <row r="7" spans="1:9" ht="105">
      <c r="A7" s="312" t="s">
        <v>2723</v>
      </c>
      <c r="B7" s="313" t="s">
        <v>2715</v>
      </c>
      <c r="C7" s="313" t="s">
        <v>2714</v>
      </c>
      <c r="D7" s="313" t="s">
        <v>2656</v>
      </c>
      <c r="E7" s="306" t="s">
        <v>2721</v>
      </c>
      <c r="F7" s="312" t="s">
        <v>2612</v>
      </c>
      <c r="G7" s="312" t="s">
        <v>2724</v>
      </c>
      <c r="H7" s="313" t="s">
        <v>2556</v>
      </c>
      <c r="I7" s="332" t="s">
        <v>2722</v>
      </c>
    </row>
    <row r="8" spans="1:9" ht="409.5">
      <c r="A8" s="312" t="s">
        <v>2727</v>
      </c>
      <c r="B8" s="313" t="s">
        <v>2728</v>
      </c>
      <c r="C8" s="313" t="s">
        <v>2726</v>
      </c>
      <c r="D8" s="313" t="s">
        <v>2729</v>
      </c>
      <c r="E8" s="306" t="s">
        <v>2725</v>
      </c>
      <c r="F8" s="313" t="s">
        <v>2736</v>
      </c>
      <c r="G8" s="312" t="s">
        <v>2694</v>
      </c>
      <c r="H8" s="313" t="s">
        <v>2556</v>
      </c>
      <c r="I8" s="332" t="s">
        <v>2730</v>
      </c>
    </row>
    <row r="9" spans="1:9" ht="409.5">
      <c r="A9" s="312" t="s">
        <v>2732</v>
      </c>
      <c r="B9" s="313" t="s">
        <v>1249</v>
      </c>
      <c r="C9" s="313" t="s">
        <v>2733</v>
      </c>
      <c r="D9" s="313" t="s">
        <v>2734</v>
      </c>
      <c r="E9" s="306" t="s">
        <v>2731</v>
      </c>
      <c r="F9" s="313" t="s">
        <v>2735</v>
      </c>
      <c r="G9" s="312" t="s">
        <v>2737</v>
      </c>
      <c r="H9" s="313" t="s">
        <v>2556</v>
      </c>
      <c r="I9" s="332" t="s">
        <v>2738</v>
      </c>
    </row>
    <row r="10" spans="1:9" ht="409.5">
      <c r="A10" s="312" t="s">
        <v>2742</v>
      </c>
      <c r="B10" s="313" t="s">
        <v>1249</v>
      </c>
      <c r="C10" s="313" t="s">
        <v>2733</v>
      </c>
      <c r="D10" s="313" t="s">
        <v>2741</v>
      </c>
      <c r="E10" s="306" t="s">
        <v>2739</v>
      </c>
      <c r="F10" s="313" t="s">
        <v>2743</v>
      </c>
      <c r="G10" s="312" t="s">
        <v>2737</v>
      </c>
      <c r="H10" s="313" t="s">
        <v>2556</v>
      </c>
      <c r="I10" s="332" t="s">
        <v>2744</v>
      </c>
    </row>
    <row r="11" spans="1:9" s="337" customFormat="1" ht="409.5">
      <c r="A11" s="333" t="s">
        <v>2742</v>
      </c>
      <c r="B11" s="334" t="s">
        <v>1249</v>
      </c>
      <c r="C11" s="334" t="s">
        <v>2733</v>
      </c>
      <c r="D11" s="334" t="s">
        <v>2741</v>
      </c>
      <c r="E11" s="335" t="s">
        <v>2740</v>
      </c>
      <c r="F11" s="334" t="s">
        <v>2745</v>
      </c>
      <c r="G11" s="333"/>
      <c r="H11" s="333"/>
      <c r="I11" s="336" t="s">
        <v>2746</v>
      </c>
    </row>
    <row r="12" spans="1:9" s="337" customFormat="1" ht="150">
      <c r="A12" s="333" t="s">
        <v>2750</v>
      </c>
      <c r="B12" s="334" t="s">
        <v>2751</v>
      </c>
      <c r="C12" s="334" t="s">
        <v>2749</v>
      </c>
      <c r="D12" s="334" t="s">
        <v>2748</v>
      </c>
      <c r="E12" s="335" t="s">
        <v>2747</v>
      </c>
      <c r="F12" s="334" t="s">
        <v>2752</v>
      </c>
      <c r="G12" s="333"/>
      <c r="H12" s="333"/>
      <c r="I12" s="336" t="s">
        <v>2753</v>
      </c>
    </row>
    <row r="13" spans="1:9" s="337" customFormat="1" ht="409.5">
      <c r="A13" s="333" t="s">
        <v>2750</v>
      </c>
      <c r="B13" s="334" t="s">
        <v>2751</v>
      </c>
      <c r="C13" s="334" t="s">
        <v>2749</v>
      </c>
      <c r="D13" s="334" t="s">
        <v>2755</v>
      </c>
      <c r="E13" s="335" t="s">
        <v>2754</v>
      </c>
      <c r="F13" s="334" t="s">
        <v>2756</v>
      </c>
      <c r="G13" s="333"/>
      <c r="H13" s="333"/>
      <c r="I13" s="336" t="s">
        <v>2757</v>
      </c>
    </row>
    <row r="14" spans="1:9" s="337" customFormat="1" ht="409.5">
      <c r="A14" s="333" t="s">
        <v>2760</v>
      </c>
      <c r="B14" s="334" t="s">
        <v>2715</v>
      </c>
      <c r="C14" s="334" t="s">
        <v>2759</v>
      </c>
      <c r="D14" s="334" t="s">
        <v>2656</v>
      </c>
      <c r="E14" s="335" t="s">
        <v>2758</v>
      </c>
      <c r="F14" s="334" t="s">
        <v>2761</v>
      </c>
      <c r="G14" s="333"/>
      <c r="H14" s="333"/>
      <c r="I14" s="336" t="s">
        <v>2762</v>
      </c>
    </row>
    <row r="15" spans="1:9" s="337" customFormat="1" ht="409.5">
      <c r="A15" s="333" t="s">
        <v>2764</v>
      </c>
      <c r="B15" s="334" t="s">
        <v>2715</v>
      </c>
      <c r="C15" s="334" t="s">
        <v>2759</v>
      </c>
      <c r="D15" s="334" t="s">
        <v>2656</v>
      </c>
      <c r="E15" s="335" t="s">
        <v>2763</v>
      </c>
      <c r="F15" s="334" t="s">
        <v>2765</v>
      </c>
      <c r="G15" s="333"/>
      <c r="H15" s="333"/>
      <c r="I15" s="336" t="s">
        <v>2766</v>
      </c>
    </row>
    <row r="16" spans="1:9" ht="409.5">
      <c r="A16" s="312" t="s">
        <v>2770</v>
      </c>
      <c r="B16" s="313" t="s">
        <v>2769</v>
      </c>
      <c r="C16" s="313" t="s">
        <v>1225</v>
      </c>
      <c r="D16" s="313" t="s">
        <v>2768</v>
      </c>
      <c r="E16" s="306" t="s">
        <v>2767</v>
      </c>
      <c r="F16" s="313" t="s">
        <v>2771</v>
      </c>
      <c r="G16" s="312" t="s">
        <v>2711</v>
      </c>
      <c r="H16" s="313" t="s">
        <v>2556</v>
      </c>
      <c r="I16" s="332" t="s">
        <v>2772</v>
      </c>
    </row>
    <row r="17" spans="1:9" s="337" customFormat="1" ht="409.5">
      <c r="A17" s="333" t="s">
        <v>2776</v>
      </c>
      <c r="B17" s="334" t="s">
        <v>2775</v>
      </c>
      <c r="C17" s="334" t="s">
        <v>1223</v>
      </c>
      <c r="D17" s="334" t="s">
        <v>2774</v>
      </c>
      <c r="E17" s="335" t="s">
        <v>2773</v>
      </c>
      <c r="F17" s="334" t="s">
        <v>2777</v>
      </c>
      <c r="G17" s="333"/>
      <c r="H17" s="333"/>
      <c r="I17" s="336" t="s">
        <v>2778</v>
      </c>
    </row>
    <row r="18" spans="1:9" ht="150" customHeight="1">
      <c r="A18" s="528" t="s">
        <v>2791</v>
      </c>
      <c r="B18" s="530" t="s">
        <v>2790</v>
      </c>
      <c r="C18" s="530" t="s">
        <v>606</v>
      </c>
      <c r="D18" s="530" t="s">
        <v>2789</v>
      </c>
      <c r="E18" s="306" t="s">
        <v>2786</v>
      </c>
      <c r="F18" s="312" t="s">
        <v>2612</v>
      </c>
      <c r="G18" s="312" t="s">
        <v>2792</v>
      </c>
      <c r="H18" s="313" t="s">
        <v>2556</v>
      </c>
      <c r="I18" s="332" t="s">
        <v>2793</v>
      </c>
    </row>
    <row r="19" spans="1:9" ht="240">
      <c r="A19" s="529"/>
      <c r="B19" s="531"/>
      <c r="C19" s="531"/>
      <c r="D19" s="531"/>
      <c r="E19" s="306" t="s">
        <v>2787</v>
      </c>
      <c r="F19" s="313" t="s">
        <v>2794</v>
      </c>
      <c r="G19" s="312" t="s">
        <v>2795</v>
      </c>
      <c r="H19" s="313" t="s">
        <v>2796</v>
      </c>
      <c r="I19" s="332" t="s">
        <v>2797</v>
      </c>
    </row>
    <row r="20" spans="1:9" ht="90">
      <c r="A20" s="528" t="s">
        <v>2791</v>
      </c>
      <c r="B20" s="530" t="s">
        <v>2790</v>
      </c>
      <c r="C20" s="313" t="s">
        <v>606</v>
      </c>
      <c r="D20" s="313" t="s">
        <v>2798</v>
      </c>
      <c r="E20" s="306" t="s">
        <v>2788</v>
      </c>
      <c r="F20" s="313" t="s">
        <v>2799</v>
      </c>
      <c r="G20" s="312" t="s">
        <v>2737</v>
      </c>
      <c r="H20" s="313" t="s">
        <v>2796</v>
      </c>
      <c r="I20" s="332" t="s">
        <v>2800</v>
      </c>
    </row>
    <row r="21" spans="1:9">
      <c r="A21" s="529"/>
      <c r="B21" s="531"/>
      <c r="C21" s="315"/>
      <c r="D21" s="315"/>
      <c r="E21" s="323"/>
      <c r="F21" s="315"/>
      <c r="G21" s="324"/>
      <c r="H21" s="315"/>
      <c r="I21" s="326"/>
    </row>
    <row r="22" spans="1:9">
      <c r="A22" s="324"/>
      <c r="B22" s="315"/>
      <c r="C22" s="315"/>
      <c r="D22" s="315"/>
      <c r="E22" s="306"/>
      <c r="F22" s="313"/>
      <c r="G22" s="312"/>
      <c r="H22" s="313"/>
      <c r="I22" s="326"/>
    </row>
    <row r="23" spans="1:9">
      <c r="A23" s="324"/>
      <c r="B23" s="315"/>
      <c r="C23" s="315"/>
      <c r="D23" s="315"/>
      <c r="E23" s="306"/>
      <c r="F23" s="317"/>
      <c r="G23" s="328"/>
      <c r="H23" s="317"/>
      <c r="I23" s="326"/>
    </row>
    <row r="24" spans="1:9">
      <c r="A24" s="324"/>
      <c r="B24" s="315"/>
      <c r="C24" s="315"/>
      <c r="D24" s="315"/>
      <c r="E24" s="306"/>
      <c r="F24" s="317"/>
      <c r="G24" s="312"/>
      <c r="H24" s="317"/>
      <c r="I24" s="326"/>
    </row>
    <row r="25" spans="1:9">
      <c r="A25" s="324"/>
      <c r="B25" s="315"/>
      <c r="C25" s="315"/>
      <c r="D25" s="315"/>
      <c r="E25" s="306"/>
      <c r="F25" s="317"/>
      <c r="G25" s="312"/>
      <c r="H25" s="317"/>
      <c r="I25" s="326"/>
    </row>
    <row r="26" spans="1:9">
      <c r="A26" s="324"/>
      <c r="B26" s="315"/>
      <c r="C26" s="310"/>
      <c r="D26" s="315"/>
      <c r="E26" s="306"/>
      <c r="F26" s="313"/>
      <c r="G26" s="312"/>
      <c r="H26" s="317"/>
      <c r="I26" s="326"/>
    </row>
    <row r="27" spans="1:9">
      <c r="A27" s="324"/>
      <c r="B27" s="316"/>
      <c r="C27" s="307"/>
      <c r="D27" s="315"/>
      <c r="E27" s="306"/>
      <c r="F27" s="315"/>
      <c r="G27" s="312"/>
      <c r="H27" s="313"/>
      <c r="I27" s="326"/>
    </row>
    <row r="28" spans="1:9" ht="409.5" customHeight="1">
      <c r="A28" s="524"/>
      <c r="B28" s="522"/>
      <c r="C28" s="526"/>
      <c r="D28" s="315"/>
      <c r="E28" s="306"/>
      <c r="F28" s="522"/>
      <c r="G28" s="312"/>
      <c r="H28" s="313"/>
      <c r="I28" s="326"/>
    </row>
    <row r="29" spans="1:9" ht="47.25" customHeight="1">
      <c r="A29" s="525"/>
      <c r="B29" s="523"/>
      <c r="C29" s="527"/>
      <c r="D29" s="315"/>
      <c r="E29" s="306"/>
      <c r="F29" s="523"/>
      <c r="G29" s="312"/>
      <c r="H29" s="313"/>
      <c r="I29" s="326"/>
    </row>
    <row r="30" spans="1:9" ht="134.25" customHeight="1">
      <c r="A30" s="325"/>
      <c r="B30" s="316"/>
      <c r="C30" s="307"/>
      <c r="D30" s="315"/>
      <c r="E30" s="329"/>
      <c r="F30" s="317"/>
      <c r="G30" s="328"/>
      <c r="H30" s="317"/>
      <c r="I30" s="326"/>
    </row>
    <row r="31" spans="1:9" ht="120" customHeight="1">
      <c r="A31" s="324"/>
      <c r="B31" s="315"/>
      <c r="C31" s="314"/>
      <c r="D31" s="315"/>
      <c r="E31" s="306"/>
      <c r="F31" s="313"/>
      <c r="G31" s="312"/>
      <c r="H31" s="317"/>
      <c r="I31" s="326"/>
    </row>
    <row r="32" spans="1:9" s="309" customFormat="1" ht="120" customHeight="1">
      <c r="A32" s="325"/>
      <c r="B32" s="316"/>
      <c r="C32" s="307"/>
      <c r="D32" s="316"/>
      <c r="E32" s="329"/>
      <c r="F32" s="317"/>
      <c r="G32" s="328"/>
      <c r="H32" s="313"/>
      <c r="I32" s="327"/>
    </row>
    <row r="33" spans="1:9" s="309" customFormat="1" ht="47.25" customHeight="1">
      <c r="A33" s="325"/>
      <c r="B33" s="316"/>
      <c r="C33" s="307"/>
      <c r="D33" s="316"/>
      <c r="E33" s="329"/>
      <c r="F33" s="317"/>
      <c r="G33" s="328"/>
      <c r="H33" s="317"/>
      <c r="I33" s="327"/>
    </row>
    <row r="34" spans="1:9" s="309" customFormat="1" ht="86.25" customHeight="1">
      <c r="A34" s="325"/>
      <c r="B34" s="316"/>
      <c r="C34" s="307"/>
      <c r="D34" s="316"/>
      <c r="E34" s="329"/>
      <c r="F34" s="317"/>
      <c r="G34" s="328"/>
      <c r="H34" s="317"/>
      <c r="I34" s="327"/>
    </row>
  </sheetData>
  <mergeCells count="12">
    <mergeCell ref="A18:A19"/>
    <mergeCell ref="F28:F29"/>
    <mergeCell ref="B2:B3"/>
    <mergeCell ref="C2:C3"/>
    <mergeCell ref="D18:D19"/>
    <mergeCell ref="C18:C19"/>
    <mergeCell ref="B18:B19"/>
    <mergeCell ref="B20:B21"/>
    <mergeCell ref="A20:A21"/>
    <mergeCell ref="A28:A29"/>
    <mergeCell ref="B28:B29"/>
    <mergeCell ref="C28:C29"/>
  </mergeCells>
  <hyperlinks>
    <hyperlink ref="I5" r:id="rId1"/>
    <hyperlink ref="I6" r:id="rId2"/>
    <hyperlink ref="I7" r:id="rId3"/>
    <hyperlink ref="I8" r:id="rId4"/>
    <hyperlink ref="I9" r:id="rId5"/>
    <hyperlink ref="I10" r:id="rId6"/>
    <hyperlink ref="I11" r:id="rId7"/>
    <hyperlink ref="I12" r:id="rId8"/>
    <hyperlink ref="I13" r:id="rId9"/>
    <hyperlink ref="I14" r:id="rId10"/>
    <hyperlink ref="I15" r:id="rId11"/>
    <hyperlink ref="I16" r:id="rId12"/>
    <hyperlink ref="I17" r:id="rId13"/>
    <hyperlink ref="I18" r:id="rId14"/>
    <hyperlink ref="I19" r:id="rId15"/>
    <hyperlink ref="I20" r:id="rId16"/>
    <hyperlink ref="I2" r:id="rId17"/>
    <hyperlink ref="I3"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B1" workbookViewId="0">
      <selection activeCell="B1" sqref="A1:XFD2"/>
    </sheetView>
  </sheetViews>
  <sheetFormatPr defaultRowHeight="15"/>
  <cols>
    <col min="1" max="1" width="24.140625" customWidth="1"/>
    <col min="2" max="2" width="17.28515625" customWidth="1"/>
    <col min="3" max="3" width="19.7109375" customWidth="1"/>
    <col min="4" max="4" width="19.42578125" customWidth="1"/>
    <col min="5" max="5" width="17.140625" style="318" customWidth="1"/>
    <col min="6" max="6" width="18.140625" customWidth="1"/>
    <col min="7" max="7" width="15.7109375" customWidth="1"/>
    <col min="8" max="8" width="13.5703125" customWidth="1"/>
    <col min="9" max="9" width="21.85546875" customWidth="1"/>
  </cols>
  <sheetData>
    <row r="1" spans="1:9" ht="30">
      <c r="A1" s="319" t="s">
        <v>4</v>
      </c>
      <c r="B1" s="319" t="s">
        <v>0</v>
      </c>
      <c r="C1" s="320" t="s">
        <v>1</v>
      </c>
      <c r="D1" s="320" t="s">
        <v>9</v>
      </c>
      <c r="E1" s="321" t="s">
        <v>34</v>
      </c>
      <c r="F1" s="319" t="s">
        <v>2435</v>
      </c>
      <c r="G1" s="319" t="s">
        <v>10</v>
      </c>
      <c r="H1" s="319" t="s">
        <v>7</v>
      </c>
      <c r="I1" s="320" t="s">
        <v>35</v>
      </c>
    </row>
    <row r="2" spans="1:9" s="173" customFormat="1" ht="409.5">
      <c r="A2" s="330" t="s">
        <v>2695</v>
      </c>
      <c r="B2" s="331" t="s">
        <v>2696</v>
      </c>
      <c r="C2" s="331" t="s">
        <v>2699</v>
      </c>
      <c r="D2" s="331" t="s">
        <v>65</v>
      </c>
      <c r="E2" s="306" t="s">
        <v>2697</v>
      </c>
      <c r="F2" s="331" t="s">
        <v>2698</v>
      </c>
      <c r="G2" s="330" t="s">
        <v>2806</v>
      </c>
      <c r="H2" s="331" t="s">
        <v>8</v>
      </c>
      <c r="I2" s="332" t="s">
        <v>2804</v>
      </c>
    </row>
    <row r="3" spans="1:9" s="173" customFormat="1" ht="270">
      <c r="A3" s="330" t="s">
        <v>2704</v>
      </c>
      <c r="B3" s="331" t="s">
        <v>2701</v>
      </c>
      <c r="C3" s="331" t="s">
        <v>2703</v>
      </c>
      <c r="D3" s="331" t="s">
        <v>2702</v>
      </c>
      <c r="E3" s="306" t="s">
        <v>2700</v>
      </c>
      <c r="F3" s="331" t="s">
        <v>2705</v>
      </c>
      <c r="G3" s="330" t="s">
        <v>2805</v>
      </c>
      <c r="H3" s="331" t="s">
        <v>54</v>
      </c>
      <c r="I3" s="332" t="s">
        <v>2803</v>
      </c>
    </row>
    <row r="4" spans="1:9" s="173" customFormat="1" ht="409.5">
      <c r="A4" s="330" t="s">
        <v>2783</v>
      </c>
      <c r="B4" s="331" t="s">
        <v>2782</v>
      </c>
      <c r="C4" s="331" t="s">
        <v>2780</v>
      </c>
      <c r="D4" s="331" t="s">
        <v>2781</v>
      </c>
      <c r="E4" s="306" t="s">
        <v>2779</v>
      </c>
      <c r="F4" s="331" t="s">
        <v>2784</v>
      </c>
      <c r="G4" s="330"/>
      <c r="H4" s="330"/>
      <c r="I4" s="332" t="s">
        <v>2785</v>
      </c>
    </row>
    <row r="5" spans="1:9" ht="409.5">
      <c r="A5" s="312" t="s">
        <v>2807</v>
      </c>
      <c r="B5" s="338" t="s">
        <v>2808</v>
      </c>
      <c r="C5" s="313" t="s">
        <v>2809</v>
      </c>
      <c r="D5" s="313" t="s">
        <v>2811</v>
      </c>
      <c r="E5" s="306" t="s">
        <v>2810</v>
      </c>
      <c r="F5" s="338" t="s">
        <v>2812</v>
      </c>
      <c r="G5" s="338" t="s">
        <v>968</v>
      </c>
      <c r="H5" s="312" t="s">
        <v>2813</v>
      </c>
      <c r="I5" s="332" t="s">
        <v>2814</v>
      </c>
    </row>
    <row r="6" spans="1:9">
      <c r="A6" s="312"/>
      <c r="B6" s="312"/>
      <c r="C6" s="313"/>
      <c r="D6" s="313"/>
      <c r="E6" s="306"/>
      <c r="F6" s="312"/>
      <c r="G6" s="312"/>
      <c r="H6" s="312"/>
      <c r="I6" s="313"/>
    </row>
    <row r="7" spans="1:9">
      <c r="A7" s="312"/>
      <c r="B7" s="312"/>
      <c r="C7" s="313"/>
      <c r="D7" s="313"/>
      <c r="E7" s="306"/>
      <c r="F7" s="312"/>
      <c r="G7" s="312"/>
      <c r="H7" s="312"/>
      <c r="I7" s="313"/>
    </row>
    <row r="8" spans="1:9">
      <c r="A8" s="312"/>
      <c r="B8" s="312"/>
      <c r="C8" s="313"/>
      <c r="D8" s="313"/>
      <c r="E8" s="306"/>
      <c r="F8" s="312"/>
      <c r="G8" s="312"/>
      <c r="H8" s="312"/>
      <c r="I8" s="313"/>
    </row>
    <row r="9" spans="1:9">
      <c r="A9" s="312"/>
      <c r="B9" s="312"/>
      <c r="C9" s="313"/>
      <c r="D9" s="313"/>
      <c r="E9" s="306"/>
      <c r="F9" s="312"/>
      <c r="G9" s="312"/>
      <c r="H9" s="312"/>
      <c r="I9" s="313"/>
    </row>
    <row r="10" spans="1:9">
      <c r="A10" s="312"/>
      <c r="B10" s="312"/>
      <c r="C10" s="313"/>
      <c r="D10" s="313"/>
      <c r="E10" s="306"/>
      <c r="F10" s="312"/>
      <c r="G10" s="312"/>
      <c r="H10" s="312"/>
      <c r="I10" s="313"/>
    </row>
    <row r="11" spans="1:9">
      <c r="A11" s="312"/>
      <c r="B11" s="312"/>
      <c r="C11" s="313"/>
      <c r="D11" s="313"/>
      <c r="E11" s="306"/>
      <c r="F11" s="312"/>
      <c r="G11" s="312"/>
      <c r="H11" s="312"/>
      <c r="I11" s="313"/>
    </row>
    <row r="12" spans="1:9">
      <c r="A12" s="312"/>
      <c r="B12" s="312"/>
      <c r="C12" s="313"/>
      <c r="D12" s="313"/>
      <c r="E12" s="306"/>
      <c r="F12" s="312"/>
      <c r="G12" s="312"/>
      <c r="H12" s="312"/>
      <c r="I12" s="313"/>
    </row>
    <row r="13" spans="1:9">
      <c r="A13" s="312"/>
      <c r="B13" s="312"/>
      <c r="C13" s="313"/>
      <c r="D13" s="313"/>
      <c r="E13" s="306"/>
      <c r="F13" s="312"/>
      <c r="G13" s="312"/>
      <c r="H13" s="312"/>
      <c r="I13" s="313"/>
    </row>
    <row r="14" spans="1:9">
      <c r="A14" s="312"/>
      <c r="B14" s="312"/>
      <c r="C14" s="313"/>
      <c r="D14" s="313"/>
      <c r="E14" s="306"/>
      <c r="F14" s="312"/>
      <c r="G14" s="312"/>
      <c r="H14" s="312"/>
      <c r="I14" s="313"/>
    </row>
    <row r="15" spans="1:9">
      <c r="A15" s="312"/>
      <c r="B15" s="312"/>
      <c r="C15" s="313"/>
      <c r="D15" s="313"/>
      <c r="E15" s="306"/>
      <c r="F15" s="312"/>
      <c r="G15" s="312"/>
      <c r="H15" s="312"/>
      <c r="I15" s="313"/>
    </row>
    <row r="16" spans="1:9">
      <c r="A16" s="312"/>
      <c r="B16" s="312"/>
      <c r="C16" s="313"/>
      <c r="D16" s="313"/>
      <c r="E16" s="306"/>
      <c r="F16" s="312"/>
      <c r="G16" s="312"/>
      <c r="H16" s="312"/>
      <c r="I16" s="313"/>
    </row>
    <row r="17" spans="1:9">
      <c r="A17" s="312"/>
      <c r="B17" s="312"/>
      <c r="C17" s="313"/>
      <c r="D17" s="313"/>
      <c r="E17" s="306"/>
      <c r="F17" s="312"/>
      <c r="G17" s="312"/>
      <c r="H17" s="312"/>
      <c r="I17" s="313"/>
    </row>
    <row r="18" spans="1:9">
      <c r="A18" s="312"/>
      <c r="B18" s="312"/>
      <c r="C18" s="313"/>
      <c r="D18" s="313"/>
      <c r="E18" s="306"/>
      <c r="F18" s="312"/>
      <c r="G18" s="312"/>
      <c r="H18" s="312"/>
      <c r="I18" s="313"/>
    </row>
    <row r="19" spans="1:9">
      <c r="A19" s="312"/>
      <c r="B19" s="312"/>
      <c r="C19" s="313"/>
      <c r="D19" s="313"/>
      <c r="E19" s="306"/>
      <c r="F19" s="312"/>
      <c r="G19" s="312"/>
      <c r="H19" s="312"/>
      <c r="I19" s="313"/>
    </row>
    <row r="20" spans="1:9">
      <c r="A20" s="312"/>
      <c r="B20" s="312"/>
      <c r="C20" s="313"/>
      <c r="D20" s="313"/>
      <c r="E20" s="306"/>
      <c r="F20" s="312"/>
      <c r="G20" s="312"/>
      <c r="H20" s="312"/>
      <c r="I20" s="313"/>
    </row>
    <row r="21" spans="1:9">
      <c r="A21" s="324"/>
      <c r="B21" s="315"/>
      <c r="C21" s="315"/>
      <c r="D21" s="315"/>
      <c r="E21" s="323"/>
      <c r="F21" s="315"/>
      <c r="G21" s="324"/>
      <c r="H21" s="315"/>
      <c r="I21" s="326"/>
    </row>
    <row r="22" spans="1:9">
      <c r="A22" s="324"/>
      <c r="B22" s="315"/>
      <c r="C22" s="315"/>
      <c r="D22" s="315"/>
      <c r="E22" s="306"/>
      <c r="F22" s="313"/>
      <c r="G22" s="312"/>
      <c r="H22" s="313"/>
      <c r="I22" s="326"/>
    </row>
    <row r="23" spans="1:9">
      <c r="A23" s="324"/>
      <c r="B23" s="315"/>
      <c r="C23" s="315"/>
      <c r="D23" s="315"/>
      <c r="E23" s="306"/>
      <c r="F23" s="317"/>
      <c r="G23" s="328"/>
      <c r="H23" s="317"/>
      <c r="I23" s="326"/>
    </row>
    <row r="24" spans="1:9">
      <c r="A24" s="324"/>
      <c r="B24" s="315"/>
      <c r="C24" s="315"/>
      <c r="D24" s="315"/>
      <c r="E24" s="306"/>
      <c r="F24" s="317"/>
      <c r="G24" s="312"/>
      <c r="H24" s="317"/>
      <c r="I24" s="326"/>
    </row>
    <row r="25" spans="1:9">
      <c r="A25" s="324"/>
      <c r="B25" s="315"/>
      <c r="C25" s="315"/>
      <c r="D25" s="315"/>
      <c r="E25" s="306"/>
      <c r="F25" s="317"/>
      <c r="G25" s="312"/>
      <c r="H25" s="317"/>
      <c r="I25" s="326"/>
    </row>
    <row r="26" spans="1:9">
      <c r="A26" s="324"/>
      <c r="B26" s="315"/>
      <c r="C26" s="310"/>
      <c r="D26" s="315"/>
      <c r="E26" s="306"/>
      <c r="F26" s="313"/>
      <c r="G26" s="312"/>
      <c r="H26" s="317"/>
      <c r="I26" s="326"/>
    </row>
    <row r="27" spans="1:9">
      <c r="A27" s="324"/>
      <c r="B27" s="316"/>
      <c r="C27" s="307"/>
      <c r="D27" s="315"/>
      <c r="E27" s="306"/>
      <c r="F27" s="315"/>
      <c r="G27" s="312"/>
      <c r="H27" s="313"/>
      <c r="I27" s="326"/>
    </row>
    <row r="28" spans="1:9" ht="409.5" customHeight="1">
      <c r="A28" s="524"/>
      <c r="B28" s="522"/>
      <c r="C28" s="526"/>
      <c r="D28" s="315"/>
      <c r="E28" s="306"/>
      <c r="F28" s="522"/>
      <c r="G28" s="312"/>
      <c r="H28" s="313"/>
      <c r="I28" s="326"/>
    </row>
    <row r="29" spans="1:9" ht="47.25" customHeight="1">
      <c r="A29" s="525"/>
      <c r="B29" s="523"/>
      <c r="C29" s="527"/>
      <c r="D29" s="315"/>
      <c r="E29" s="306"/>
      <c r="F29" s="523"/>
      <c r="G29" s="312"/>
      <c r="H29" s="313"/>
      <c r="I29" s="326"/>
    </row>
    <row r="30" spans="1:9" ht="134.25" customHeight="1">
      <c r="A30" s="325"/>
      <c r="B30" s="316"/>
      <c r="C30" s="307"/>
      <c r="D30" s="315"/>
      <c r="E30" s="329"/>
      <c r="F30" s="317"/>
      <c r="G30" s="328"/>
      <c r="H30" s="317"/>
      <c r="I30" s="326"/>
    </row>
    <row r="31" spans="1:9" ht="120" customHeight="1">
      <c r="A31" s="324"/>
      <c r="B31" s="315"/>
      <c r="C31" s="314"/>
      <c r="D31" s="315"/>
      <c r="E31" s="306"/>
      <c r="F31" s="313"/>
      <c r="G31" s="312"/>
      <c r="H31" s="317"/>
      <c r="I31" s="326"/>
    </row>
    <row r="32" spans="1:9" s="309" customFormat="1" ht="120" customHeight="1">
      <c r="A32" s="325"/>
      <c r="B32" s="316"/>
      <c r="C32" s="307"/>
      <c r="D32" s="316"/>
      <c r="E32" s="329"/>
      <c r="F32" s="317"/>
      <c r="G32" s="328"/>
      <c r="H32" s="313"/>
      <c r="I32" s="327"/>
    </row>
    <row r="33" spans="1:9" s="309" customFormat="1" ht="47.25" customHeight="1">
      <c r="A33" s="325"/>
      <c r="B33" s="316"/>
      <c r="C33" s="307"/>
      <c r="D33" s="316"/>
      <c r="E33" s="329"/>
      <c r="F33" s="317"/>
      <c r="G33" s="328"/>
      <c r="H33" s="317"/>
      <c r="I33" s="327"/>
    </row>
    <row r="34" spans="1:9" s="309" customFormat="1" ht="86.25" customHeight="1">
      <c r="A34" s="325"/>
      <c r="B34" s="316"/>
      <c r="C34" s="307"/>
      <c r="D34" s="316"/>
      <c r="E34" s="329"/>
      <c r="F34" s="317"/>
      <c r="G34" s="328"/>
      <c r="H34" s="317"/>
      <c r="I34" s="327"/>
    </row>
  </sheetData>
  <mergeCells count="4">
    <mergeCell ref="A28:A29"/>
    <mergeCell ref="B28:B29"/>
    <mergeCell ref="C28:C29"/>
    <mergeCell ref="F28:F29"/>
  </mergeCells>
  <hyperlinks>
    <hyperlink ref="I4" r:id="rId1"/>
    <hyperlink ref="I3" display="https://zakupki.gov.ru/epz/complaint/search/search_eis.html?searchString=202300116297000243&amp;morphology=on&amp;search-filter=Дате+размещения&amp;fz94=on&amp;fz223=on&amp;published=on&amp;regarded=on&amp;considered=on&amp;sortBy=UPDATE_DATE&amp;pageNumber=1&amp;sortDirection=false&amp;recordsPerP"/>
    <hyperlink ref="I2" display="https://zakupki.gov.ru/epz/complaint/search/search_eis.html?searchString=202300116297000236+&amp;morphology=on&amp;search-filter=Дате+размещения&amp;fz94=on&amp;fz223=on&amp;published=on&amp;regarded=on&amp;considered=on&amp;sortBy=UPDATE_DATE&amp;pageNumber=1&amp;sortDirection=false&amp;recordsPer"/>
    <hyperlink ref="I5" r:id="rId2"/>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sqref="A1:XFD1"/>
    </sheetView>
  </sheetViews>
  <sheetFormatPr defaultRowHeight="15"/>
  <cols>
    <col min="1" max="1" width="22.7109375" style="339" customWidth="1"/>
    <col min="2" max="3" width="20.28515625" style="339" customWidth="1"/>
    <col min="4" max="4" width="21.28515625" style="339" customWidth="1"/>
    <col min="5" max="5" width="25" style="339" customWidth="1"/>
    <col min="6" max="6" width="14.7109375" style="339" customWidth="1"/>
    <col min="7" max="7" width="14" style="339" customWidth="1"/>
    <col min="8" max="8" width="10.140625" style="339" bestFit="1" customWidth="1"/>
    <col min="9" max="16384" width="9.140625" style="339"/>
  </cols>
  <sheetData>
    <row r="1" spans="1:9" customFormat="1" ht="30">
      <c r="A1" s="319" t="s">
        <v>4</v>
      </c>
      <c r="B1" s="319" t="s">
        <v>0</v>
      </c>
      <c r="C1" s="320" t="s">
        <v>1</v>
      </c>
      <c r="D1" s="320" t="s">
        <v>9</v>
      </c>
      <c r="E1" s="321" t="s">
        <v>34</v>
      </c>
      <c r="F1" s="319" t="s">
        <v>2435</v>
      </c>
      <c r="G1" s="319" t="s">
        <v>10</v>
      </c>
      <c r="H1" s="319" t="s">
        <v>7</v>
      </c>
      <c r="I1" s="320" t="s">
        <v>35</v>
      </c>
    </row>
    <row r="2" spans="1:9" s="173" customFormat="1" ht="409.5">
      <c r="A2" s="328" t="s">
        <v>2695</v>
      </c>
      <c r="B2" s="317" t="s">
        <v>2696</v>
      </c>
      <c r="C2" s="317" t="s">
        <v>2699</v>
      </c>
      <c r="D2" s="317" t="s">
        <v>65</v>
      </c>
      <c r="E2" s="329" t="s">
        <v>2697</v>
      </c>
      <c r="F2" s="317" t="s">
        <v>2698</v>
      </c>
      <c r="G2" s="328" t="s">
        <v>2806</v>
      </c>
      <c r="H2" s="317" t="s">
        <v>8</v>
      </c>
      <c r="I2" s="341" t="s">
        <v>2804</v>
      </c>
    </row>
    <row r="3" spans="1:9" ht="409.5">
      <c r="A3" s="345">
        <v>1.21100006023E+17</v>
      </c>
      <c r="B3" s="346" t="s">
        <v>2815</v>
      </c>
      <c r="C3" s="344" t="s">
        <v>2817</v>
      </c>
      <c r="D3" s="344" t="s">
        <v>2816</v>
      </c>
      <c r="E3" s="345">
        <v>2.02300100161004E+17</v>
      </c>
      <c r="F3" s="343" t="s">
        <v>2819</v>
      </c>
      <c r="G3" s="342"/>
      <c r="H3" s="342"/>
      <c r="I3" s="347" t="s">
        <v>2818</v>
      </c>
    </row>
    <row r="4" spans="1:9" ht="210">
      <c r="A4" s="348">
        <v>3.21200014123E+17</v>
      </c>
      <c r="B4" s="349" t="s">
        <v>1548</v>
      </c>
      <c r="C4" s="349" t="s">
        <v>560</v>
      </c>
      <c r="D4" s="349" t="s">
        <v>2820</v>
      </c>
      <c r="E4" s="348">
        <v>2.02300116297E+17</v>
      </c>
      <c r="F4" s="349" t="s">
        <v>2821</v>
      </c>
      <c r="G4" s="350">
        <v>44998</v>
      </c>
      <c r="H4" s="349" t="s">
        <v>54</v>
      </c>
      <c r="I4" s="351" t="s">
        <v>2822</v>
      </c>
    </row>
    <row r="5" spans="1:9" ht="409.5">
      <c r="A5" s="353">
        <v>3.21100032223E+17</v>
      </c>
      <c r="B5" s="352" t="s">
        <v>2823</v>
      </c>
      <c r="C5" s="352" t="s">
        <v>2824</v>
      </c>
      <c r="D5" s="352" t="s">
        <v>2825</v>
      </c>
      <c r="E5" s="353">
        <v>2.02300116297E+17</v>
      </c>
      <c r="F5" s="354" t="s">
        <v>2826</v>
      </c>
      <c r="G5" s="355"/>
      <c r="H5" s="355"/>
      <c r="I5" s="356" t="s">
        <v>2827</v>
      </c>
    </row>
    <row r="6" spans="1:9" s="342" customFormat="1" ht="165">
      <c r="A6" s="345">
        <v>3.21300022323E+17</v>
      </c>
      <c r="B6" s="344" t="s">
        <v>2828</v>
      </c>
      <c r="C6" s="344" t="s">
        <v>426</v>
      </c>
      <c r="D6" s="344" t="s">
        <v>2829</v>
      </c>
      <c r="E6" s="345">
        <v>2.02300116297E+17</v>
      </c>
      <c r="F6" s="344" t="s">
        <v>2830</v>
      </c>
      <c r="I6" s="347" t="s">
        <v>2831</v>
      </c>
    </row>
    <row r="7" spans="1:9" s="342" customFormat="1" ht="285">
      <c r="A7" s="345">
        <v>1.21200004723E+17</v>
      </c>
      <c r="B7" s="357" t="s">
        <v>2832</v>
      </c>
      <c r="C7" s="344" t="s">
        <v>2835</v>
      </c>
      <c r="D7" s="344" t="s">
        <v>2833</v>
      </c>
      <c r="E7" s="345">
        <v>2.02300116297E+17</v>
      </c>
      <c r="F7" s="343" t="s">
        <v>2834</v>
      </c>
      <c r="I7" s="347" t="s">
        <v>2836</v>
      </c>
    </row>
    <row r="8" spans="1:9" ht="409.6">
      <c r="A8" s="348">
        <v>1.21200004723E+17</v>
      </c>
      <c r="B8" s="349" t="s">
        <v>2837</v>
      </c>
      <c r="C8" s="349" t="s">
        <v>2839</v>
      </c>
      <c r="D8" s="349" t="s">
        <v>2838</v>
      </c>
      <c r="E8" s="348">
        <v>2.02300116297E+17</v>
      </c>
      <c r="F8" s="358" t="s">
        <v>2840</v>
      </c>
      <c r="G8" s="349" t="s">
        <v>968</v>
      </c>
      <c r="H8" s="350">
        <v>44998</v>
      </c>
      <c r="I8" s="351" t="s">
        <v>2841</v>
      </c>
    </row>
    <row r="9" spans="1:9" ht="409.5">
      <c r="A9" s="348">
        <v>3.21500000723E+17</v>
      </c>
      <c r="B9" s="349" t="s">
        <v>2842</v>
      </c>
      <c r="C9" s="349" t="s">
        <v>2843</v>
      </c>
      <c r="D9" s="349" t="s">
        <v>2844</v>
      </c>
      <c r="E9" s="348">
        <v>2.02300116297E+17</v>
      </c>
      <c r="F9" s="340" t="s">
        <v>2845</v>
      </c>
      <c r="G9" s="349" t="s">
        <v>54</v>
      </c>
      <c r="H9" s="350">
        <v>44998</v>
      </c>
      <c r="I9" s="351" t="s">
        <v>2846</v>
      </c>
    </row>
    <row r="10" spans="1:9" ht="409.5">
      <c r="A10" s="348">
        <v>3.21300001123E+17</v>
      </c>
      <c r="B10" s="349" t="s">
        <v>2847</v>
      </c>
      <c r="C10" s="349" t="s">
        <v>403</v>
      </c>
      <c r="D10" s="349" t="s">
        <v>2848</v>
      </c>
      <c r="E10" s="359">
        <v>2.02300116297E+17</v>
      </c>
      <c r="F10" s="349" t="s">
        <v>2849</v>
      </c>
      <c r="G10" s="349" t="s">
        <v>968</v>
      </c>
      <c r="H10" s="350">
        <v>44973</v>
      </c>
      <c r="I10" s="351" t="s">
        <v>2850</v>
      </c>
    </row>
    <row r="11" spans="1:9" s="342" customFormat="1" ht="180">
      <c r="A11" s="345">
        <v>3.21300063123E+17</v>
      </c>
      <c r="B11" s="357" t="s">
        <v>2851</v>
      </c>
      <c r="C11" s="343" t="s">
        <v>1052</v>
      </c>
      <c r="D11" s="344" t="s">
        <v>2852</v>
      </c>
      <c r="E11" s="357">
        <v>2.02300116297E+17</v>
      </c>
      <c r="F11" s="344" t="s">
        <v>2853</v>
      </c>
      <c r="G11" s="344" t="s">
        <v>968</v>
      </c>
      <c r="H11" s="360">
        <v>44988</v>
      </c>
      <c r="I11" s="347" t="s">
        <v>2854</v>
      </c>
    </row>
  </sheetData>
  <hyperlinks>
    <hyperlink ref="I2" display="https://zakupki.gov.ru/epz/complaint/search/search_eis.html?searchString=202300116297000236+&amp;morphology=on&amp;search-filter=Дате+размещения&amp;fz94=on&amp;fz223=on&amp;published=on&amp;regarded=on&amp;considered=on&amp;sortBy=UPDATE_DATE&amp;pageNumber=1&amp;sortDirection=false&amp;recordsPer"/>
    <hyperlink ref="I3" r:id="rId1"/>
    <hyperlink ref="I4" r:id="rId2"/>
    <hyperlink ref="I5" r:id="rId3"/>
    <hyperlink ref="I6" r:id="rId4"/>
    <hyperlink ref="I7" r:id="rId5"/>
    <hyperlink ref="I8" r:id="rId6"/>
    <hyperlink ref="I9" r:id="rId7"/>
    <hyperlink ref="E10" r:id="rId8" display="https://zakupki.gov.ru/epz/complaint/card/complaint-information.html?id=2247833"/>
    <hyperlink ref="I10" r:id="rId9"/>
    <hyperlink ref="I11" r:id="rId10"/>
  </hyperlinks>
  <pageMargins left="0.7" right="0.7" top="0.75" bottom="0.75" header="0.3" footer="0.3"/>
  <pageSetup paperSize="9"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Рабочий листок</vt:lpstr>
      <vt:lpstr>Лист1</vt:lpstr>
      <vt:lpstr>практика за июль 2022 года</vt:lpstr>
      <vt:lpstr>сентябрь 2022</vt:lpstr>
      <vt:lpstr>октябрь 2022</vt:lpstr>
      <vt:lpstr>ноябрь 2022</vt:lpstr>
      <vt:lpstr>декабрь 2022</vt:lpstr>
      <vt:lpstr>январь 2023</vt:lpstr>
      <vt:lpstr>февраль 2023</vt:lpstr>
      <vt:lpstr>март 2023</vt:lpstr>
      <vt:lpstr>апрель 2023</vt:lpstr>
      <vt:lpstr>май 2023</vt:lpstr>
      <vt:lpstr>июнь 2023</vt:lpstr>
      <vt:lpstr>июль 2023</vt:lpstr>
      <vt:lpstr>август 2023</vt:lpstr>
      <vt:lpstr>сентябрь 2023</vt:lpstr>
      <vt:lpstr>Лист5</vt:lpstr>
      <vt:lpstr>Лист6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Алла Прокофьева</dc:creator>
  <cp:lastModifiedBy>Пользователь Windows</cp:lastModifiedBy>
  <cp:lastPrinted>2021-12-16T12:22:07Z</cp:lastPrinted>
  <dcterms:created xsi:type="dcterms:W3CDTF">2021-07-26T07:06:01Z</dcterms:created>
  <dcterms:modified xsi:type="dcterms:W3CDTF">2023-10-02T07:21:46Z</dcterms:modified>
</cp:coreProperties>
</file>